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240" yWindow="60" windowWidth="21015" windowHeight="997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  <c r="I15" i="1" s="1"/>
  <c r="I14" i="1"/>
  <c r="I13" i="1"/>
  <c r="I12" i="1"/>
  <c r="H11" i="1"/>
  <c r="G11" i="1"/>
  <c r="F11" i="1"/>
  <c r="E11" i="1"/>
  <c r="D11" i="1"/>
  <c r="C11" i="1"/>
  <c r="I11" i="1" s="1"/>
  <c r="B11" i="1"/>
  <c r="I10" i="1"/>
  <c r="I9" i="1"/>
  <c r="I8" i="1"/>
  <c r="H7" i="1"/>
  <c r="H17" i="1" s="1"/>
  <c r="H20" i="1" s="1"/>
  <c r="G7" i="1"/>
  <c r="G17" i="1" s="1"/>
  <c r="G20" i="1" s="1"/>
  <c r="F7" i="1"/>
  <c r="F17" i="1" s="1"/>
  <c r="F20" i="1" s="1"/>
  <c r="E7" i="1"/>
  <c r="E17" i="1" s="1"/>
  <c r="E20" i="1" s="1"/>
  <c r="D7" i="1"/>
  <c r="D17" i="1" s="1"/>
  <c r="D20" i="1" s="1"/>
  <c r="C7" i="1"/>
  <c r="C17" i="1" s="1"/>
  <c r="C20" i="1" s="1"/>
  <c r="B7" i="1"/>
  <c r="I7" i="1" s="1"/>
  <c r="I17" i="1" s="1"/>
  <c r="I20" i="1" s="1"/>
  <c r="I6" i="1"/>
  <c r="I5" i="1"/>
  <c r="I4" i="1"/>
  <c r="B17" i="1" l="1"/>
  <c r="B20" i="1" s="1"/>
</calcChain>
</file>

<file path=xl/sharedStrings.xml><?xml version="1.0" encoding="utf-8"?>
<sst xmlns="http://schemas.openxmlformats.org/spreadsheetml/2006/main" count="25" uniqueCount="25">
  <si>
    <t>Weekly Sales Report</t>
  </si>
  <si>
    <t>For the week ended: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</si>
  <si>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</si>
  <si>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</si>
  <si>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</si>
  <si>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</si>
  <si>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</si>
  <si>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</si>
  <si>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</si>
  <si>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</si>
  <si>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Food - Dining Room</t>
  </si>
  <si>
    <t>Food - Patio</t>
  </si>
  <si>
    <t>Food - Catering</t>
  </si>
  <si>
    <t xml:space="preserve">  Total Food</t>
  </si>
  <si>
    <t>Beverage - Dining Room</t>
  </si>
  <si>
    <t>Beverage - Patio</t>
  </si>
  <si>
    <t>Beverage - Catering</t>
  </si>
  <si>
    <t xml:space="preserve">  Total Beverage</t>
  </si>
  <si>
    <t>Beer &amp; Liquor - Dining Room</t>
  </si>
  <si>
    <t>Beer &amp; Liquor - Patio</t>
  </si>
  <si>
    <t>Beer &amp; Liquor - Catering</t>
  </si>
  <si>
    <t xml:space="preserve">  Total Beer &amp; Liquor</t>
  </si>
  <si>
    <t xml:space="preserve">  TOTAL SALES</t>
  </si>
  <si>
    <t>Gross Profit Factor</t>
  </si>
  <si>
    <t>Estimated 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</si>
</sst>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[$-409]d\-mmm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2" fillId="0" borderId="0" xfId="0" applyNumberFormat="1" applyFont="1"/>
    <xf numFmtId="43" fontId="1" fillId="0" borderId="0" xfId="0" applyNumberFormat="1" applyFont="1"/>
    <xf numFmtId="0" fontId="2" fillId="0" borderId="0" xfId="0" applyFont="1"/>
    <xf numFmtId="43" fontId="2" fillId="0" borderId="1" xfId="0" applyNumberFormat="1" applyFont="1" applyBorder="1"/>
    <xf numFmtId="43" fontId="2" fillId="0" borderId="2" xfId="0" applyNumberFormat="1" applyFont="1" applyBorder="1"/>
    <xf numFmtId="9" fontId="2" fillId="0" borderId="0" xfId="0" applyNumberFormat="1" applyFont="1"/>
    <xf numFmtId="8" fontId="2" fillId="0" borderId="0" xfId="0" applyNumberFormat="1" applyFont="1"/>
    <xf numFmtId="43" fontId="2" fillId="0" borderId="0" xfId="0" applyNumberFormat="1" applyFont="1" applyBorder="1"/>
    <xf numFmtId="0" fontId="2" fillId="3" borderId="0" xfId="0" applyFont="1" applyFill="1" applyAlignment="1">
      <alignment horizontal="center"/>
    </xf>
    <xf numFmtId="8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2" sqref="B2"/>
    </sheetView>
  </sheetViews>
  <sheetFormatPr defaultRowHeight="15" x14ac:dyDescent="0.25"/>
  <cols>
    <col min="1" max="1" width="26.42578125" bestFit="1" customWidth="1"/>
    <col min="2" max="4" width="10.42578125" customWidth="1"/>
    <col min="5" max="5" width="11.5703125" bestFit="1" customWidth="1"/>
    <col min="6" max="9" width="10.42578125" customWidth="1"/>
  </cols>
  <sheetData>
    <row r="1" spans="1:9" ht="28.5" x14ac:dyDescent="0.4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" t="s">
        <v>1</v>
      </c>
      <c r="B2" s="2">
        <v>40810</v>
      </c>
      <c r="C2" s="1"/>
      <c r="D2" s="1"/>
      <c r="E2" s="1"/>
      <c r="F2" s="1"/>
      <c r="G2" s="1"/>
      <c r="H2" s="1"/>
      <c r="I2" s="1"/>
    </row>
    <row r="3" spans="1:9" x14ac:dyDescent="0.25">
      <c r="A3" s="1"/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spans="1:9" x14ac:dyDescent="0.25">
      <c r="A4" s="1" t="s">
        <v>10</v>
      </c>
      <c r="B4" s="3">
        <v>2585</v>
      </c>
      <c r="C4" s="3">
        <v>1006</v>
      </c>
      <c r="D4" s="3">
        <v>1255</v>
      </c>
      <c r="E4" s="3">
        <v>1345</v>
      </c>
      <c r="F4" s="3">
        <v>1488</v>
      </c>
      <c r="G4" s="3">
        <v>1596</v>
      </c>
      <c r="H4" s="3">
        <v>2137</v>
      </c>
      <c r="I4" s="3">
        <f>SUM(B4:H4)</f>
        <v>11412</v>
      </c>
    </row>
    <row r="5" spans="1:9" x14ac:dyDescent="0.25">
      <c r="A5" s="1" t="s">
        <v>11</v>
      </c>
      <c r="B5" s="3">
        <v>1154</v>
      </c>
      <c r="C5" s="3">
        <v>312</v>
      </c>
      <c r="D5" s="3">
        <v>488</v>
      </c>
      <c r="E5" s="3">
        <v>578</v>
      </c>
      <c r="F5" s="3">
        <v>1065</v>
      </c>
      <c r="G5" s="3">
        <v>1147</v>
      </c>
      <c r="H5" s="3">
        <v>1549</v>
      </c>
      <c r="I5" s="3">
        <f t="shared" ref="I5:I15" si="0">SUM(B5:H5)</f>
        <v>6293</v>
      </c>
    </row>
    <row r="6" spans="1:9" x14ac:dyDescent="0.25">
      <c r="A6" s="1" t="s">
        <v>12</v>
      </c>
      <c r="B6" s="3">
        <v>2477</v>
      </c>
      <c r="C6" s="3">
        <v>0</v>
      </c>
      <c r="D6" s="3">
        <v>0</v>
      </c>
      <c r="E6" s="3">
        <v>1865</v>
      </c>
      <c r="F6" s="3">
        <v>1855</v>
      </c>
      <c r="G6" s="3">
        <v>4266</v>
      </c>
      <c r="H6" s="3"/>
      <c r="I6" s="3">
        <f t="shared" si="0"/>
        <v>10463</v>
      </c>
    </row>
    <row r="7" spans="1:9" x14ac:dyDescent="0.25">
      <c r="A7" s="4" t="s">
        <v>13</v>
      </c>
      <c r="B7" s="5">
        <f>SUM(B4:B6)</f>
        <v>6216</v>
      </c>
      <c r="C7" s="5">
        <f t="shared" ref="C7:H7" si="1">SUM(C4:C6)</f>
        <v>1318</v>
      </c>
      <c r="D7" s="5">
        <f t="shared" si="1"/>
        <v>1743</v>
      </c>
      <c r="E7" s="5">
        <f t="shared" si="1"/>
        <v>3788</v>
      </c>
      <c r="F7" s="5">
        <f t="shared" si="1"/>
        <v>4408</v>
      </c>
      <c r="G7" s="5">
        <f t="shared" si="1"/>
        <v>7009</v>
      </c>
      <c r="H7" s="5">
        <f t="shared" si="1"/>
        <v>3686</v>
      </c>
      <c r="I7" s="5">
        <f t="shared" si="0"/>
        <v>28168</v>
      </c>
    </row>
    <row r="8" spans="1:9" x14ac:dyDescent="0.25">
      <c r="A8" s="1" t="s">
        <v>14</v>
      </c>
      <c r="B8" s="3">
        <v>341</v>
      </c>
      <c r="C8" s="3">
        <v>88</v>
      </c>
      <c r="D8" s="3">
        <v>195</v>
      </c>
      <c r="E8" s="3">
        <v>229</v>
      </c>
      <c r="F8" s="3">
        <v>214</v>
      </c>
      <c r="G8" s="3">
        <v>198</v>
      </c>
      <c r="H8" s="3">
        <v>235</v>
      </c>
      <c r="I8" s="3">
        <f t="shared" si="0"/>
        <v>1500</v>
      </c>
    </row>
    <row r="9" spans="1:9" x14ac:dyDescent="0.25">
      <c r="A9" s="1" t="s">
        <v>15</v>
      </c>
      <c r="B9" s="3">
        <v>244</v>
      </c>
      <c r="C9" s="3">
        <v>49</v>
      </c>
      <c r="D9" s="3">
        <v>88</v>
      </c>
      <c r="E9" s="3">
        <v>97</v>
      </c>
      <c r="F9" s="3">
        <v>96</v>
      </c>
      <c r="G9" s="3">
        <v>84</v>
      </c>
      <c r="H9" s="3">
        <v>128</v>
      </c>
      <c r="I9" s="3">
        <f t="shared" si="0"/>
        <v>786</v>
      </c>
    </row>
    <row r="10" spans="1:9" x14ac:dyDescent="0.25">
      <c r="A10" s="1" t="s">
        <v>16</v>
      </c>
      <c r="B10" s="3">
        <v>652</v>
      </c>
      <c r="C10" s="3">
        <v>0</v>
      </c>
      <c r="D10" s="3">
        <v>0</v>
      </c>
      <c r="E10" s="3">
        <v>314</v>
      </c>
      <c r="F10" s="3">
        <v>247</v>
      </c>
      <c r="G10" s="3">
        <v>394</v>
      </c>
      <c r="H10" s="3"/>
      <c r="I10" s="3">
        <f t="shared" si="0"/>
        <v>1607</v>
      </c>
    </row>
    <row r="11" spans="1:9" x14ac:dyDescent="0.25">
      <c r="A11" s="4" t="s">
        <v>17</v>
      </c>
      <c r="B11" s="5">
        <f>SUM(B8:B10)</f>
        <v>1237</v>
      </c>
      <c r="C11" s="5">
        <f t="shared" ref="C11:H11" si="2">SUM(C8:C10)</f>
        <v>137</v>
      </c>
      <c r="D11" s="5">
        <f t="shared" si="2"/>
        <v>283</v>
      </c>
      <c r="E11" s="5">
        <f t="shared" si="2"/>
        <v>640</v>
      </c>
      <c r="F11" s="5">
        <f t="shared" si="2"/>
        <v>557</v>
      </c>
      <c r="G11" s="5">
        <f t="shared" si="2"/>
        <v>676</v>
      </c>
      <c r="H11" s="5">
        <f t="shared" si="2"/>
        <v>363</v>
      </c>
      <c r="I11" s="5">
        <f t="shared" si="0"/>
        <v>3893</v>
      </c>
    </row>
    <row r="12" spans="1:9" x14ac:dyDescent="0.25">
      <c r="A12" s="1" t="s">
        <v>18</v>
      </c>
      <c r="B12" s="3">
        <v>1577</v>
      </c>
      <c r="C12" s="3">
        <v>175</v>
      </c>
      <c r="D12" s="3">
        <v>269</v>
      </c>
      <c r="E12" s="3">
        <v>492</v>
      </c>
      <c r="F12" s="3">
        <v>323</v>
      </c>
      <c r="G12" s="3">
        <v>224</v>
      </c>
      <c r="H12" s="3">
        <v>485</v>
      </c>
      <c r="I12" s="3">
        <f t="shared" si="0"/>
        <v>3545</v>
      </c>
    </row>
    <row r="13" spans="1:9" x14ac:dyDescent="0.25">
      <c r="A13" s="1" t="s">
        <v>19</v>
      </c>
      <c r="B13" s="3">
        <v>652</v>
      </c>
      <c r="C13" s="3">
        <v>56</v>
      </c>
      <c r="D13" s="3">
        <v>96</v>
      </c>
      <c r="E13" s="3">
        <v>78</v>
      </c>
      <c r="F13" s="3">
        <v>184</v>
      </c>
      <c r="G13" s="3">
        <v>168</v>
      </c>
      <c r="H13" s="3">
        <v>227</v>
      </c>
      <c r="I13" s="3">
        <f t="shared" si="0"/>
        <v>1461</v>
      </c>
    </row>
    <row r="14" spans="1:9" x14ac:dyDescent="0.25">
      <c r="A14" s="1" t="s">
        <v>20</v>
      </c>
      <c r="B14" s="3">
        <v>984</v>
      </c>
      <c r="C14" s="3">
        <v>0</v>
      </c>
      <c r="D14" s="3">
        <v>0</v>
      </c>
      <c r="E14" s="3">
        <v>344</v>
      </c>
      <c r="F14" s="3">
        <v>411</v>
      </c>
      <c r="G14" s="3">
        <v>884</v>
      </c>
      <c r="H14" s="3"/>
      <c r="I14" s="3">
        <f t="shared" si="0"/>
        <v>2623</v>
      </c>
    </row>
    <row r="15" spans="1:9" x14ac:dyDescent="0.25">
      <c r="A15" s="4" t="s">
        <v>21</v>
      </c>
      <c r="B15" s="5">
        <f>SUM(B12:B14)</f>
        <v>3213</v>
      </c>
      <c r="C15" s="5">
        <f t="shared" ref="C15:H15" si="3">SUM(C12:C14)</f>
        <v>231</v>
      </c>
      <c r="D15" s="5">
        <f t="shared" si="3"/>
        <v>365</v>
      </c>
      <c r="E15" s="5">
        <f t="shared" si="3"/>
        <v>914</v>
      </c>
      <c r="F15" s="5">
        <f t="shared" si="3"/>
        <v>918</v>
      </c>
      <c r="G15" s="5">
        <f t="shared" si="3"/>
        <v>1276</v>
      </c>
      <c r="H15" s="5">
        <f t="shared" si="3"/>
        <v>712</v>
      </c>
      <c r="I15" s="5">
        <f t="shared" si="0"/>
        <v>7629</v>
      </c>
    </row>
    <row r="16" spans="1:9" x14ac:dyDescent="0.25">
      <c r="A16" s="1"/>
      <c r="B16" s="3"/>
      <c r="C16" s="3"/>
      <c r="D16" s="3"/>
      <c r="E16" s="3"/>
      <c r="F16" s="3"/>
      <c r="G16" s="3"/>
      <c r="H16" s="3"/>
      <c r="I16" s="3"/>
    </row>
    <row r="17" spans="1:9" ht="15.75" thickBot="1" x14ac:dyDescent="0.3">
      <c r="A17" s="4" t="s">
        <v>22</v>
      </c>
      <c r="B17" s="6">
        <f>B7+B11+B15</f>
        <v>10666</v>
      </c>
      <c r="C17" s="6">
        <f t="shared" ref="C17:I17" si="4">C7+C11+C15</f>
        <v>1686</v>
      </c>
      <c r="D17" s="6">
        <f t="shared" si="4"/>
        <v>2391</v>
      </c>
      <c r="E17" s="6">
        <f t="shared" si="4"/>
        <v>5342</v>
      </c>
      <c r="F17" s="6">
        <f t="shared" si="4"/>
        <v>5883</v>
      </c>
      <c r="G17" s="6">
        <f t="shared" si="4"/>
        <v>8961</v>
      </c>
      <c r="H17" s="6">
        <f t="shared" si="4"/>
        <v>4761</v>
      </c>
      <c r="I17" s="6">
        <f t="shared" si="4"/>
        <v>39690</v>
      </c>
    </row>
    <row r="18" spans="1:9" ht="15.75" thickTop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23</v>
      </c>
      <c r="B19" s="7">
        <v>0.3</v>
      </c>
      <c r="C19" s="1"/>
      <c r="D19" s="1"/>
      <c r="E19" s="1"/>
      <c r="F19" s="1"/>
      <c r="G19" s="1"/>
      <c r="H19" s="1"/>
      <c r="I19" s="1"/>
    </row>
    <row r="20" spans="1:9" x14ac:dyDescent="0.25">
      <c r="A20" s="8" t="s">
        <v>24</v>
      </c>
      <c r="B20" s="9">
        <f>B17*$B$19</f>
        <v>3199.7999999999997</v>
      </c>
      <c r="C20" s="9">
        <f t="shared" ref="C20:I20" si="5">C17*$B$19</f>
        <v>505.79999999999995</v>
      </c>
      <c r="D20" s="9">
        <f t="shared" si="5"/>
        <v>717.3</v>
      </c>
      <c r="E20" s="9">
        <f t="shared" si="5"/>
        <v>1602.6</v>
      </c>
      <c r="F20" s="9">
        <f t="shared" si="5"/>
        <v>1764.8999999999999</v>
      </c>
      <c r="G20" s="9">
        <f t="shared" si="5"/>
        <v>2688.2999999999997</v>
      </c>
      <c r="H20" s="9">
        <f t="shared" si="5"/>
        <v>1428.3</v>
      </c>
      <c r="I20" s="9">
        <f t="shared" si="5"/>
        <v>11907</v>
      </c>
    </row>
  </sheetData>
  <mergeCells count="1">
    <mergeCell ref="A1:I1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2009-10-11T20:24:22Z</outs:dateTime>
      <outs:isPinned>true</outs:isPinned>
    </outs:relatedDate>
    <outs:relatedDate>
      <outs:type>2</outs:type>
      <outs:displayName>Created</outs:displayName>
      <outs:dateTime>2009-10-11T20:22:37Z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Denise Seguin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Denise Seguin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6C29DDE1-55B8-4A50-939B-C5A6F410A689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Paradigm Publishing Inc.</dc:creator>
  <cp:lastModifiedBy>Denise</cp:lastModifiedBy>
  <cp:lastPrinted>2009-10-11T20:34:07Z</cp:lastPrinted>
  <dcterms:created xsi:type="dcterms:W3CDTF">2009-10-11T20:22:37Z</dcterms:created>
  <dcterms:modified xsi:type="dcterms:W3CDTF">2009-12-05T22:43:37Z</dcterms:modified>
</cp:coreProperties>
</file>