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3895" windowHeight="13740"/>
  </bookViews>
  <sheets>
    <sheet name="Sheet2" sheetId="3" r:id="rId1"/>
    <sheet name="cbl" sheetId="1" r:id="rId2"/>
    <sheet name="Sheet3" sheetId="4" r:id="rId3"/>
    <sheet name="Sheet1" sheetId="2" r:id="rId4"/>
  </sheets>
  <definedNames>
    <definedName name="cbl">cbl!$A$1:$N$128</definedName>
  </definedNames>
  <calcPr calcId="144525"/>
  <pivotCaches>
    <pivotCache cacheId="7" r:id="rId5"/>
  </pivotCaches>
</workbook>
</file>

<file path=xl/calcChain.xml><?xml version="1.0" encoding="utf-8"?>
<calcChain xmlns="http://schemas.openxmlformats.org/spreadsheetml/2006/main"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2" i="2"/>
  <c r="O2" i="1"/>
  <c r="O114" i="1"/>
  <c r="O3" i="1"/>
  <c r="O66" i="1"/>
  <c r="O4" i="1"/>
  <c r="O98" i="1"/>
  <c r="O34" i="1"/>
  <c r="O99" i="1"/>
  <c r="O18" i="1"/>
  <c r="O35" i="1"/>
  <c r="O5" i="1"/>
  <c r="O6" i="1"/>
  <c r="O115" i="1"/>
  <c r="O19" i="1"/>
  <c r="O67" i="1"/>
  <c r="O20" i="1"/>
  <c r="O50" i="1"/>
  <c r="O7" i="1"/>
  <c r="O21" i="1"/>
  <c r="O36" i="1"/>
  <c r="O22" i="1"/>
  <c r="O68" i="1"/>
  <c r="O100" i="1"/>
  <c r="O83" i="1"/>
  <c r="O37" i="1"/>
  <c r="O8" i="1"/>
  <c r="O51" i="1"/>
  <c r="O9" i="1"/>
  <c r="O23" i="1"/>
  <c r="O38" i="1"/>
  <c r="O52" i="1"/>
  <c r="O101" i="1"/>
  <c r="O69" i="1"/>
  <c r="O39" i="1"/>
  <c r="O70" i="1"/>
  <c r="O71" i="1"/>
  <c r="O102" i="1"/>
  <c r="O103" i="1"/>
  <c r="O10" i="1"/>
  <c r="O116" i="1"/>
  <c r="O72" i="1"/>
  <c r="O84" i="1"/>
  <c r="O53" i="1"/>
  <c r="O11" i="1"/>
  <c r="O54" i="1"/>
  <c r="O85" i="1"/>
  <c r="O24" i="1"/>
  <c r="O117" i="1"/>
  <c r="O25" i="1"/>
  <c r="O40" i="1"/>
  <c r="O86" i="1"/>
  <c r="O55" i="1"/>
  <c r="O56" i="1"/>
  <c r="O118" i="1"/>
  <c r="O12" i="1"/>
  <c r="O26" i="1"/>
  <c r="O57" i="1"/>
  <c r="O119" i="1"/>
  <c r="O58" i="1"/>
  <c r="O13" i="1"/>
  <c r="O87" i="1"/>
  <c r="O14" i="1"/>
  <c r="O104" i="1"/>
  <c r="O88" i="1"/>
  <c r="O89" i="1"/>
  <c r="O120" i="1"/>
  <c r="O59" i="1"/>
  <c r="O27" i="1"/>
  <c r="O15" i="1"/>
  <c r="O73" i="1"/>
  <c r="O90" i="1"/>
  <c r="O91" i="1"/>
  <c r="O28" i="1"/>
  <c r="O74" i="1"/>
  <c r="O41" i="1"/>
  <c r="O29" i="1"/>
  <c r="O30" i="1"/>
  <c r="O121" i="1"/>
  <c r="O60" i="1"/>
  <c r="O75" i="1"/>
  <c r="O122" i="1"/>
  <c r="O123" i="1"/>
  <c r="O76" i="1"/>
  <c r="O42" i="1"/>
  <c r="O105" i="1"/>
  <c r="O92" i="1"/>
  <c r="O124" i="1"/>
  <c r="O77" i="1"/>
  <c r="O43" i="1"/>
  <c r="O125" i="1"/>
  <c r="O61" i="1"/>
  <c r="O126" i="1"/>
  <c r="O44" i="1"/>
  <c r="O93" i="1"/>
  <c r="O62" i="1"/>
  <c r="O63" i="1"/>
  <c r="O16" i="1"/>
  <c r="O106" i="1"/>
  <c r="O107" i="1"/>
  <c r="O127" i="1"/>
  <c r="O94" i="1"/>
  <c r="O95" i="1"/>
  <c r="O31" i="1"/>
  <c r="O64" i="1"/>
  <c r="O78" i="1"/>
  <c r="O128" i="1"/>
  <c r="O32" i="1"/>
  <c r="O108" i="1"/>
  <c r="O45" i="1"/>
  <c r="O79" i="1"/>
  <c r="O80" i="1"/>
  <c r="O46" i="1"/>
  <c r="O96" i="1"/>
  <c r="O109" i="1"/>
  <c r="O110" i="1"/>
  <c r="O47" i="1"/>
  <c r="O48" i="1"/>
  <c r="O111" i="1"/>
  <c r="O112" i="1"/>
  <c r="O82" i="1"/>
  <c r="O65" i="1" l="1"/>
  <c r="O97" i="1"/>
  <c r="O33" i="1"/>
  <c r="O17" i="1"/>
  <c r="O81" i="1"/>
  <c r="O49" i="1"/>
  <c r="O113" i="1"/>
  <c r="O129" i="1"/>
  <c r="O130" i="1"/>
</calcChain>
</file>

<file path=xl/sharedStrings.xml><?xml version="1.0" encoding="utf-8"?>
<sst xmlns="http://schemas.openxmlformats.org/spreadsheetml/2006/main" count="1509" uniqueCount="248">
  <si>
    <t>ID</t>
  </si>
  <si>
    <t>Team Name</t>
  </si>
  <si>
    <t>LN</t>
  </si>
  <si>
    <t>FN</t>
  </si>
  <si>
    <t>lorr</t>
  </si>
  <si>
    <t>At Bats</t>
  </si>
  <si>
    <t>Home Runs</t>
  </si>
  <si>
    <t>Singles</t>
  </si>
  <si>
    <t>Doubles</t>
  </si>
  <si>
    <t>Triples</t>
  </si>
  <si>
    <t>Walks</t>
  </si>
  <si>
    <t>Sacrifices</t>
  </si>
  <si>
    <t>Steals</t>
  </si>
  <si>
    <t>Errors</t>
  </si>
  <si>
    <t>Brooklyn Dodgers</t>
  </si>
  <si>
    <t>Macke</t>
  </si>
  <si>
    <t>August</t>
  </si>
  <si>
    <t>l</t>
  </si>
  <si>
    <t>Boston Braves</t>
  </si>
  <si>
    <t>Israels</t>
  </si>
  <si>
    <t>Josef</t>
  </si>
  <si>
    <t>r</t>
  </si>
  <si>
    <t>Worchester Ruby Legs</t>
  </si>
  <si>
    <t>Feininger</t>
  </si>
  <si>
    <t>Lyonel</t>
  </si>
  <si>
    <t>Stella</t>
  </si>
  <si>
    <t>Joseph</t>
  </si>
  <si>
    <t>St Louis Browns</t>
  </si>
  <si>
    <t>Russell</t>
  </si>
  <si>
    <t>Morgan</t>
  </si>
  <si>
    <t>Pechstein</t>
  </si>
  <si>
    <t>Max</t>
  </si>
  <si>
    <t>New York Giants</t>
  </si>
  <si>
    <t>Marcoussis</t>
  </si>
  <si>
    <t>Louis</t>
  </si>
  <si>
    <t>Washington Senators</t>
  </si>
  <si>
    <t>Apollinaire</t>
  </si>
  <si>
    <t>Guillaume</t>
  </si>
  <si>
    <t>Stirling</t>
  </si>
  <si>
    <t>James</t>
  </si>
  <si>
    <t>Philadelphia Athletics</t>
  </si>
  <si>
    <t>Jones</t>
  </si>
  <si>
    <t>Inigo</t>
  </si>
  <si>
    <t>Eakins</t>
  </si>
  <si>
    <t>Thomas</t>
  </si>
  <si>
    <t>Archer</t>
  </si>
  <si>
    <t>Braque</t>
  </si>
  <si>
    <t>Georges</t>
  </si>
  <si>
    <t>Haydon</t>
  </si>
  <si>
    <t>Benjamin</t>
  </si>
  <si>
    <t>Loos</t>
  </si>
  <si>
    <t>Adolph</t>
  </si>
  <si>
    <t>Guggenheim</t>
  </si>
  <si>
    <t>Solly</t>
  </si>
  <si>
    <t>Dufy</t>
  </si>
  <si>
    <t>Raoul</t>
  </si>
  <si>
    <t>New York Highlanders</t>
  </si>
  <si>
    <t>Davie</t>
  </si>
  <si>
    <t>Alan</t>
  </si>
  <si>
    <t>Balla</t>
  </si>
  <si>
    <t>Giacomo</t>
  </si>
  <si>
    <t>Tobey</t>
  </si>
  <si>
    <t>Mark</t>
  </si>
  <si>
    <t>Sisley</t>
  </si>
  <si>
    <t>Alfred</t>
  </si>
  <si>
    <t>Jacob</t>
  </si>
  <si>
    <t>Whistler</t>
  </si>
  <si>
    <t>Warhol</t>
  </si>
  <si>
    <t>Andy</t>
  </si>
  <si>
    <t>Hagel</t>
  </si>
  <si>
    <t>George</t>
  </si>
  <si>
    <t>Kline</t>
  </si>
  <si>
    <t>Franz</t>
  </si>
  <si>
    <t>Metzinger</t>
  </si>
  <si>
    <t>Jean</t>
  </si>
  <si>
    <t>Stieglitz</t>
  </si>
  <si>
    <t>Rodin</t>
  </si>
  <si>
    <t>Auguste</t>
  </si>
  <si>
    <t>Palmer</t>
  </si>
  <si>
    <t>Samuel</t>
  </si>
  <si>
    <t>Sironi</t>
  </si>
  <si>
    <t>Mario</t>
  </si>
  <si>
    <t>Moore</t>
  </si>
  <si>
    <t>Henry</t>
  </si>
  <si>
    <t>Sargent</t>
  </si>
  <si>
    <t>John</t>
  </si>
  <si>
    <t>Gauguin</t>
  </si>
  <si>
    <t>Paul</t>
  </si>
  <si>
    <t>Villon</t>
  </si>
  <si>
    <t>Jacques</t>
  </si>
  <si>
    <t>Indiana</t>
  </si>
  <si>
    <t>Robert</t>
  </si>
  <si>
    <t>Rousseau</t>
  </si>
  <si>
    <t>Theodore</t>
  </si>
  <si>
    <t>Filla</t>
  </si>
  <si>
    <t>Emil</t>
  </si>
  <si>
    <t>I</t>
  </si>
  <si>
    <t>Piper</t>
  </si>
  <si>
    <t>Eisenstein</t>
  </si>
  <si>
    <t>Sergei</t>
  </si>
  <si>
    <t>West</t>
  </si>
  <si>
    <t>Gleizes</t>
  </si>
  <si>
    <t>Albert</t>
  </si>
  <si>
    <t>Lichtenstein</t>
  </si>
  <si>
    <t>Roy</t>
  </si>
  <si>
    <t>Bacon</t>
  </si>
  <si>
    <t>Francis</t>
  </si>
  <si>
    <t>Klee</t>
  </si>
  <si>
    <t>Wood</t>
  </si>
  <si>
    <t>Grant</t>
  </si>
  <si>
    <t>Laurens</t>
  </si>
  <si>
    <t>Henri</t>
  </si>
  <si>
    <t>Monet</t>
  </si>
  <si>
    <t>Claude</t>
  </si>
  <si>
    <t>Pollack</t>
  </si>
  <si>
    <t>Jackson</t>
  </si>
  <si>
    <t>Ivanov</t>
  </si>
  <si>
    <t>Alexander</t>
  </si>
  <si>
    <t>Remington</t>
  </si>
  <si>
    <t>Frederick</t>
  </si>
  <si>
    <t>Larionov</t>
  </si>
  <si>
    <t>Michel</t>
  </si>
  <si>
    <t>Mendelsohn</t>
  </si>
  <si>
    <t>Eric</t>
  </si>
  <si>
    <t>Lewis</t>
  </si>
  <si>
    <t>Wyndham</t>
  </si>
  <si>
    <t>Marin</t>
  </si>
  <si>
    <t>Rivera</t>
  </si>
  <si>
    <t>Diego</t>
  </si>
  <si>
    <t>Rubens</t>
  </si>
  <si>
    <t>Peter Paul</t>
  </si>
  <si>
    <t>Leger</t>
  </si>
  <si>
    <t>Fernand</t>
  </si>
  <si>
    <t>Degas</t>
  </si>
  <si>
    <t>Edgar</t>
  </si>
  <si>
    <t>Lipchitz</t>
  </si>
  <si>
    <t>Scott</t>
  </si>
  <si>
    <t>William</t>
  </si>
  <si>
    <t>Mondrian</t>
  </si>
  <si>
    <t>Piet</t>
  </si>
  <si>
    <t>Rossetti</t>
  </si>
  <si>
    <t>Dante</t>
  </si>
  <si>
    <t>Gris</t>
  </si>
  <si>
    <t>Juan</t>
  </si>
  <si>
    <t>Ashbee</t>
  </si>
  <si>
    <t>Charles</t>
  </si>
  <si>
    <t>Manet</t>
  </si>
  <si>
    <t>Edouard</t>
  </si>
  <si>
    <t>Allan</t>
  </si>
  <si>
    <t>David</t>
  </si>
  <si>
    <t>Picabia</t>
  </si>
  <si>
    <t>Francois</t>
  </si>
  <si>
    <t>Appel</t>
  </si>
  <si>
    <t>Karel</t>
  </si>
  <si>
    <t>Barnes</t>
  </si>
  <si>
    <t>Severini</t>
  </si>
  <si>
    <t>Gino</t>
  </si>
  <si>
    <t>Ferat</t>
  </si>
  <si>
    <t>Serge</t>
  </si>
  <si>
    <t>Herbin</t>
  </si>
  <si>
    <t>Ackerman</t>
  </si>
  <si>
    <t>Rudolf</t>
  </si>
  <si>
    <t>Homer</t>
  </si>
  <si>
    <t>Winslow</t>
  </si>
  <si>
    <t>Archipenko</t>
  </si>
  <si>
    <t>Alex</t>
  </si>
  <si>
    <t>Kant</t>
  </si>
  <si>
    <t>Immanuel</t>
  </si>
  <si>
    <t>Weber</t>
  </si>
  <si>
    <t>Boccioni</t>
  </si>
  <si>
    <t>Umberto</t>
  </si>
  <si>
    <t>Kane</t>
  </si>
  <si>
    <t>Seurat</t>
  </si>
  <si>
    <t>Malevich</t>
  </si>
  <si>
    <t>Kasimir</t>
  </si>
  <si>
    <t>Delauney</t>
  </si>
  <si>
    <t>Carra</t>
  </si>
  <si>
    <t>Carlo</t>
  </si>
  <si>
    <t>Gutfreund</t>
  </si>
  <si>
    <t>Otto</t>
  </si>
  <si>
    <t>Kubista</t>
  </si>
  <si>
    <t>Bohumil</t>
  </si>
  <si>
    <t>Cezanne</t>
  </si>
  <si>
    <t>Wyeth</t>
  </si>
  <si>
    <t>Andrew</t>
  </si>
  <si>
    <t>Edelfelt</t>
  </si>
  <si>
    <t>De Kooning</t>
  </si>
  <si>
    <t>Willem</t>
  </si>
  <si>
    <t>Hamilton</t>
  </si>
  <si>
    <t>Richard</t>
  </si>
  <si>
    <t>Marc</t>
  </si>
  <si>
    <t>Da Vinci</t>
  </si>
  <si>
    <t>Leon</t>
  </si>
  <si>
    <t>Bruce</t>
  </si>
  <si>
    <t>Patrick</t>
  </si>
  <si>
    <t>Campendonk</t>
  </si>
  <si>
    <t>Heinrich</t>
  </si>
  <si>
    <t>Dali</t>
  </si>
  <si>
    <t>Sal</t>
  </si>
  <si>
    <t>Steen</t>
  </si>
  <si>
    <t>Jan</t>
  </si>
  <si>
    <t>Marcuse</t>
  </si>
  <si>
    <t>Herbert</t>
  </si>
  <si>
    <t>Chagall</t>
  </si>
  <si>
    <t>Czaky</t>
  </si>
  <si>
    <t>Finlay</t>
  </si>
  <si>
    <t>Ian</t>
  </si>
  <si>
    <t>Nauman</t>
  </si>
  <si>
    <t>Vuillard</t>
  </si>
  <si>
    <t>Benes</t>
  </si>
  <si>
    <t>Vincene</t>
  </si>
  <si>
    <t>Delacroix</t>
  </si>
  <si>
    <t>Eugene</t>
  </si>
  <si>
    <t>Ernst</t>
  </si>
  <si>
    <t>Derain</t>
  </si>
  <si>
    <t>Andre</t>
  </si>
  <si>
    <t>Duchamp</t>
  </si>
  <si>
    <t>Marcel</t>
  </si>
  <si>
    <t>Marchand</t>
  </si>
  <si>
    <t>Cornell</t>
  </si>
  <si>
    <t>Hayden</t>
  </si>
  <si>
    <t>Goethe</t>
  </si>
  <si>
    <t>Joe</t>
  </si>
  <si>
    <t>Tiffany</t>
  </si>
  <si>
    <t>Picasso</t>
  </si>
  <si>
    <t>Pablo</t>
  </si>
  <si>
    <t>Gertler</t>
  </si>
  <si>
    <t>Johns</t>
  </si>
  <si>
    <t>Jasper</t>
  </si>
  <si>
    <t>Capek</t>
  </si>
  <si>
    <t>Fassbender</t>
  </si>
  <si>
    <t>Nash</t>
  </si>
  <si>
    <t>Wallis</t>
  </si>
  <si>
    <t>MVP Points</t>
  </si>
  <si>
    <t>Boston Braves Average</t>
  </si>
  <si>
    <t>Brooklyn Dodgers Average</t>
  </si>
  <si>
    <t>New York Giants Average</t>
  </si>
  <si>
    <t>New York Highlanders Average</t>
  </si>
  <si>
    <t>Philadelphia Athletics Average</t>
  </si>
  <si>
    <t>St Louis Browns Average</t>
  </si>
  <si>
    <t>Washington Senators Average</t>
  </si>
  <si>
    <t>Worchester Ruby Legs Average</t>
  </si>
  <si>
    <t>Grand Average</t>
  </si>
  <si>
    <t>Batting Average</t>
  </si>
  <si>
    <t>Row Labels</t>
  </si>
  <si>
    <t>Grand Total</t>
  </si>
  <si>
    <t>Average of MVP Points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</si>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</sst>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numFmt numFmtId="2" formatCode="0.0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cbl!$C$1</c:f>
              <c:strCache>
                <c:ptCount val="1"/>
                <c:pt idx="0">
                  <c:v>LN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cbl!$C$2:$C$129</c:f>
            </c:numRef>
          </c:val>
        </c:ser>
        <c:ser>
          <c:idx val="1"/>
          <c:order val="1"/>
          <c:tx>
            <c:strRef>
              <c:f>cbl!$D$1</c:f>
              <c:strCache>
                <c:ptCount val="1"/>
                <c:pt idx="0">
                  <c:v>FN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cbl!$D$2:$D$129</c:f>
            </c:numRef>
          </c:val>
        </c:ser>
        <c:ser>
          <c:idx val="2"/>
          <c:order val="2"/>
          <c:tx>
            <c:strRef>
              <c:f>cbl!$E$1</c:f>
              <c:strCache>
                <c:ptCount val="1"/>
                <c:pt idx="0">
                  <c:v>lorr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cbl!$E$2:$E$129</c:f>
            </c:numRef>
          </c:val>
        </c:ser>
        <c:ser>
          <c:idx val="3"/>
          <c:order val="3"/>
          <c:tx>
            <c:strRef>
              <c:f>cbl!$F$1</c:f>
              <c:strCache>
                <c:ptCount val="1"/>
                <c:pt idx="0">
                  <c:v>At Bats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cbl!$F$2:$F$129</c:f>
            </c:numRef>
          </c:val>
        </c:ser>
        <c:ser>
          <c:idx val="4"/>
          <c:order val="4"/>
          <c:tx>
            <c:strRef>
              <c:f>cbl!$G$1</c:f>
              <c:strCache>
                <c:ptCount val="1"/>
                <c:pt idx="0">
                  <c:v>Home Runs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cbl!$G$2:$G$129</c:f>
            </c:numRef>
          </c:val>
        </c:ser>
        <c:ser>
          <c:idx val="5"/>
          <c:order val="5"/>
          <c:tx>
            <c:strRef>
              <c:f>cbl!$H$1</c:f>
              <c:strCache>
                <c:ptCount val="1"/>
                <c:pt idx="0">
                  <c:v>Singles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cbl!$H$2:$H$129</c:f>
            </c:numRef>
          </c:val>
        </c:ser>
        <c:ser>
          <c:idx val="6"/>
          <c:order val="6"/>
          <c:tx>
            <c:strRef>
              <c:f>cbl!$I$1</c:f>
              <c:strCache>
                <c:ptCount val="1"/>
                <c:pt idx="0">
                  <c:v>Doubles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cbl!$I$2:$I$129</c:f>
            </c:numRef>
          </c:val>
        </c:ser>
        <c:ser>
          <c:idx val="7"/>
          <c:order val="7"/>
          <c:tx>
            <c:strRef>
              <c:f>cbl!$J$1</c:f>
              <c:strCache>
                <c:ptCount val="1"/>
                <c:pt idx="0">
                  <c:v>Triples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cbl!$J$2:$J$129</c:f>
            </c:numRef>
          </c:val>
        </c:ser>
        <c:ser>
          <c:idx val="8"/>
          <c:order val="8"/>
          <c:tx>
            <c:strRef>
              <c:f>cbl!$K$1</c:f>
              <c:strCache>
                <c:ptCount val="1"/>
                <c:pt idx="0">
                  <c:v>Walks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cbl!$K$2:$K$129</c:f>
            </c:numRef>
          </c:val>
        </c:ser>
        <c:ser>
          <c:idx val="9"/>
          <c:order val="9"/>
          <c:tx>
            <c:strRef>
              <c:f>cbl!$L$1</c:f>
              <c:strCache>
                <c:ptCount val="1"/>
                <c:pt idx="0">
                  <c:v>Sacrifices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cbl!$L$2:$L$129</c:f>
            </c:numRef>
          </c:val>
        </c:ser>
        <c:ser>
          <c:idx val="10"/>
          <c:order val="10"/>
          <c:tx>
            <c:strRef>
              <c:f>cbl!$M$1</c:f>
              <c:strCache>
                <c:ptCount val="1"/>
                <c:pt idx="0">
                  <c:v>Steals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cbl!$M$2:$M$129</c:f>
            </c:numRef>
          </c:val>
        </c:ser>
        <c:ser>
          <c:idx val="11"/>
          <c:order val="11"/>
          <c:tx>
            <c:strRef>
              <c:f>cbl!$N$1</c:f>
              <c:strCache>
                <c:ptCount val="1"/>
                <c:pt idx="0">
                  <c:v>Errors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cbl!$N$2:$N$129</c:f>
            </c:numRef>
          </c:val>
        </c:ser>
        <c:ser>
          <c:idx val="12"/>
          <c:order val="12"/>
          <c:tx>
            <c:strRef>
              <c:f>cbl!$O$1</c:f>
              <c:strCache>
                <c:ptCount val="1"/>
                <c:pt idx="0">
                  <c:v>MVP Points</c:v>
                </c:pt>
              </c:strCache>
            </c:strRef>
          </c:tx>
          <c:invertIfNegative val="0"/>
          <c:cat>
            <c:strRef>
              <c:f>cbl!$B$2:$B$129</c:f>
              <c:strCache>
                <c:ptCount val="8"/>
                <c:pt idx="0">
                  <c:v>Boston Braves Average</c:v>
                </c:pt>
                <c:pt idx="1">
                  <c:v>Philadelphia Athletics Average</c:v>
                </c:pt>
                <c:pt idx="2">
                  <c:v>Washington Senators Average</c:v>
                </c:pt>
                <c:pt idx="3">
                  <c:v>New York Highlanders Average</c:v>
                </c:pt>
                <c:pt idx="4">
                  <c:v>St Louis Browns Average</c:v>
                </c:pt>
                <c:pt idx="5">
                  <c:v>Brooklyn Dodgers Average</c:v>
                </c:pt>
                <c:pt idx="6">
                  <c:v>New York Giants Average</c:v>
                </c:pt>
                <c:pt idx="7">
                  <c:v>Worchester Ruby Legs Average</c:v>
                </c:pt>
              </c:strCache>
            </c:strRef>
          </c:cat>
          <c:val>
            <c:numRef>
              <c:f>cbl!$O$2:$O$129</c:f>
              <c:numCache>
                <c:formatCode>0.00</c:formatCode>
                <c:ptCount val="8"/>
                <c:pt idx="0">
                  <c:v>197.71666666666667</c:v>
                </c:pt>
                <c:pt idx="1">
                  <c:v>140.48333333333332</c:v>
                </c:pt>
                <c:pt idx="2">
                  <c:v>126.95</c:v>
                </c:pt>
                <c:pt idx="3">
                  <c:v>124.11666666666666</c:v>
                </c:pt>
                <c:pt idx="4">
                  <c:v>113.98333333333333</c:v>
                </c:pt>
                <c:pt idx="5">
                  <c:v>113.28333333333333</c:v>
                </c:pt>
                <c:pt idx="6">
                  <c:v>107</c:v>
                </c:pt>
                <c:pt idx="7">
                  <c:v>106.16666666666667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17440"/>
        <c:axId val="54318976"/>
      </c:barChart>
      <c:catAx>
        <c:axId val="5431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54318976"/>
        <c:crosses val="autoZero"/>
        <c:auto val="1"/>
        <c:lblAlgn val="ctr"/>
        <c:lblOffset val="100"/>
        <c:noMultiLvlLbl val="0"/>
      </c:catAx>
      <c:valAx>
        <c:axId val="54318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431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0</xdr:row>
      <xdr:rowOff>71437</xdr:rowOff>
    </xdr:from>
    <xdr:to>
      <xdr:col>23</xdr:col>
      <xdr:colOff>19050</xdr:colOff>
      <xdr:row>134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1249.966459374999" createdVersion="4" refreshedVersion="4" minRefreshableVersion="3" recordCount="120">
  <cacheSource type="worksheet">
    <worksheetSource name="Table1"/>
  </cacheSource>
  <cacheFields count="16">
    <cacheField name="ID" numFmtId="0">
      <sharedItems containsSemiMixedTypes="0" containsString="0" containsNumber="1" containsInteger="1" minValue="1" maxValue="120"/>
    </cacheField>
    <cacheField name="Team Name" numFmtId="0">
      <sharedItems count="8">
        <s v="New York Giants"/>
        <s v="Worchester Ruby Legs"/>
        <s v="Brooklyn Dodgers"/>
        <s v="Philadelphia Athletics"/>
        <s v="St Louis Browns"/>
        <s v="Washington Senators"/>
        <s v="Boston Braves"/>
        <s v="New York Highlanders"/>
      </sharedItems>
    </cacheField>
    <cacheField name="LN" numFmtId="0">
      <sharedItems/>
    </cacheField>
    <cacheField name="FN" numFmtId="0">
      <sharedItems/>
    </cacheField>
    <cacheField name="lorr" numFmtId="0">
      <sharedItems count="3">
        <s v="l"/>
        <s v="r"/>
        <s v="I" u="1"/>
      </sharedItems>
    </cacheField>
    <cacheField name="At Bats" numFmtId="0">
      <sharedItems containsSemiMixedTypes="0" containsString="0" containsNumber="1" containsInteger="1" minValue="25" maxValue="819"/>
    </cacheField>
    <cacheField name="Home Runs" numFmtId="0">
      <sharedItems containsSemiMixedTypes="0" containsString="0" containsNumber="1" containsInteger="1" minValue="0" maxValue="30"/>
    </cacheField>
    <cacheField name="Singles" numFmtId="0">
      <sharedItems containsSemiMixedTypes="0" containsString="0" containsNumber="1" containsInteger="1" minValue="0" maxValue="206"/>
    </cacheField>
    <cacheField name="Doubles" numFmtId="0">
      <sharedItems containsSemiMixedTypes="0" containsString="0" containsNumber="1" containsInteger="1" minValue="0" maxValue="24"/>
    </cacheField>
    <cacheField name="Triples" numFmtId="0">
      <sharedItems containsSemiMixedTypes="0" containsString="0" containsNumber="1" containsInteger="1" minValue="0" maxValue="12"/>
    </cacheField>
    <cacheField name="Walks" numFmtId="0">
      <sharedItems containsSemiMixedTypes="0" containsString="0" containsNumber="1" containsInteger="1" minValue="0" maxValue="123"/>
    </cacheField>
    <cacheField name="Sacrifices" numFmtId="0">
      <sharedItems containsSemiMixedTypes="0" containsString="0" containsNumber="1" containsInteger="1" minValue="0" maxValue="78"/>
    </cacheField>
    <cacheField name="Steals" numFmtId="0">
      <sharedItems containsSemiMixedTypes="0" containsString="0" containsNumber="1" containsInteger="1" minValue="0" maxValue="29"/>
    </cacheField>
    <cacheField name="Errors" numFmtId="0">
      <sharedItems containsSemiMixedTypes="0" containsString="0" containsNumber="1" containsInteger="1" minValue="0" maxValue="37"/>
    </cacheField>
    <cacheField name="Batting Average" numFmtId="1">
      <sharedItems containsSemiMixedTypes="0" containsString="0" containsNumber="1" minValue="11.363636363636363" maxValue="619.04761904761904"/>
    </cacheField>
    <cacheField name="MVP Points" numFmtId="2">
      <sharedItems containsSemiMixedTypes="0" containsString="0" containsNumber="1" minValue="13.75" maxValue="3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n v="86"/>
    <x v="0"/>
    <s v="Kubista"/>
    <s v="Bohumil"/>
    <x v="0"/>
    <n v="42"/>
    <n v="0"/>
    <n v="8"/>
    <n v="18"/>
    <n v="0"/>
    <n v="0"/>
    <n v="0"/>
    <n v="19"/>
    <n v="1"/>
    <n v="619.04761904761904"/>
    <n v="50.5"/>
  </r>
  <r>
    <n v="99"/>
    <x v="0"/>
    <s v="Chagall"/>
    <s v="Mark"/>
    <x v="1"/>
    <n v="25"/>
    <n v="0"/>
    <n v="3"/>
    <n v="11"/>
    <n v="0"/>
    <n v="2"/>
    <n v="2"/>
    <n v="1"/>
    <n v="0"/>
    <n v="560"/>
    <n v="28"/>
  </r>
  <r>
    <n v="67"/>
    <x v="1"/>
    <s v="Allan"/>
    <s v="David"/>
    <x v="1"/>
    <n v="83"/>
    <n v="2"/>
    <n v="19"/>
    <n v="24"/>
    <n v="0"/>
    <n v="0"/>
    <n v="2"/>
    <n v="19"/>
    <n v="2"/>
    <n v="542.16867469879514"/>
    <n v="79.5"/>
  </r>
  <r>
    <n v="95"/>
    <x v="2"/>
    <s v="Campendonk"/>
    <s v="Heinrich"/>
    <x v="1"/>
    <n v="34"/>
    <n v="1"/>
    <n v="7"/>
    <n v="10"/>
    <n v="0"/>
    <n v="0"/>
    <n v="3"/>
    <n v="9"/>
    <n v="0"/>
    <n v="529.41176470588232"/>
    <n v="37"/>
  </r>
  <r>
    <n v="74"/>
    <x v="3"/>
    <s v="Ackerman"/>
    <s v="Rudolf"/>
    <x v="0"/>
    <n v="79"/>
    <n v="1"/>
    <n v="15"/>
    <n v="22"/>
    <n v="0"/>
    <n v="2"/>
    <n v="6"/>
    <n v="26"/>
    <n v="1"/>
    <n v="481.01265822784808"/>
    <n v="77.5"/>
  </r>
  <r>
    <n v="101"/>
    <x v="1"/>
    <s v="Finlay"/>
    <s v="Ian"/>
    <x v="1"/>
    <n v="39"/>
    <n v="0"/>
    <n v="6"/>
    <n v="9"/>
    <n v="0"/>
    <n v="3"/>
    <n v="1"/>
    <n v="12"/>
    <n v="1"/>
    <n v="384.61538461538464"/>
    <n v="29.75"/>
  </r>
  <r>
    <n v="37"/>
    <x v="4"/>
    <s v="Rousseau"/>
    <s v="Theodore"/>
    <x v="1"/>
    <n v="265"/>
    <n v="9"/>
    <n v="65"/>
    <n v="18"/>
    <n v="1"/>
    <n v="1"/>
    <n v="9"/>
    <n v="15"/>
    <n v="8"/>
    <n v="350.94339622641508"/>
    <n v="128.75"/>
  </r>
  <r>
    <n v="26"/>
    <x v="5"/>
    <s v="Kline"/>
    <s v="Franz"/>
    <x v="0"/>
    <n v="343"/>
    <n v="13"/>
    <n v="97"/>
    <n v="10"/>
    <n v="0"/>
    <n v="68"/>
    <n v="28"/>
    <n v="1"/>
    <n v="3"/>
    <n v="349.8542274052478"/>
    <n v="225.5"/>
  </r>
  <r>
    <n v="16"/>
    <x v="4"/>
    <s v="Guggenheim"/>
    <s v="Solly"/>
    <x v="1"/>
    <n v="435"/>
    <n v="24"/>
    <n v="121"/>
    <n v="2"/>
    <n v="0"/>
    <n v="1"/>
    <n v="10"/>
    <n v="1"/>
    <n v="17"/>
    <n v="337.93103448275861"/>
    <n v="176.25"/>
  </r>
  <r>
    <n v="17"/>
    <x v="3"/>
    <s v="Dufy"/>
    <s v="Raoul"/>
    <x v="1"/>
    <n v="416"/>
    <n v="24"/>
    <n v="114"/>
    <n v="5"/>
    <n v="0"/>
    <n v="80"/>
    <n v="24"/>
    <n v="16"/>
    <n v="16"/>
    <n v="343.75"/>
    <n v="252"/>
  </r>
  <r>
    <n v="43"/>
    <x v="2"/>
    <s v="Lichtenstein"/>
    <s v="Roy"/>
    <x v="0"/>
    <n v="282"/>
    <n v="4"/>
    <n v="82"/>
    <n v="6"/>
    <n v="5"/>
    <n v="10"/>
    <n v="27"/>
    <n v="0"/>
    <n v="3"/>
    <n v="343.97163120567376"/>
    <n v="137"/>
  </r>
  <r>
    <n v="70"/>
    <x v="6"/>
    <s v="Barnes"/>
    <s v="Albert"/>
    <x v="1"/>
    <n v="172"/>
    <n v="1"/>
    <n v="38"/>
    <n v="11"/>
    <n v="2"/>
    <n v="19"/>
    <n v="15"/>
    <n v="29"/>
    <n v="6"/>
    <n v="302.32558139534882"/>
    <n v="88.25"/>
  </r>
  <r>
    <n v="5"/>
    <x v="4"/>
    <s v="Russell"/>
    <s v="Morgan"/>
    <x v="0"/>
    <n v="630"/>
    <n v="19"/>
    <n v="168"/>
    <n v="8"/>
    <n v="12"/>
    <n v="99"/>
    <n v="40"/>
    <n v="25"/>
    <n v="26"/>
    <n v="328.57142857142856"/>
    <n v="324.75"/>
  </r>
  <r>
    <n v="20"/>
    <x v="3"/>
    <s v="Tobey"/>
    <s v="Mark"/>
    <x v="1"/>
    <n v="488"/>
    <n v="15"/>
    <n v="132"/>
    <n v="6"/>
    <n v="0"/>
    <n v="23"/>
    <n v="33"/>
    <n v="19"/>
    <n v="4"/>
    <n v="313.52459016393442"/>
    <n v="235.25"/>
  </r>
  <r>
    <n v="11"/>
    <x v="5"/>
    <s v="Eakins"/>
    <s v="Thomas"/>
    <x v="0"/>
    <n v="589"/>
    <n v="21"/>
    <n v="143"/>
    <n v="2"/>
    <n v="0"/>
    <n v="60"/>
    <n v="13"/>
    <n v="2"/>
    <n v="24"/>
    <n v="281.83361629881153"/>
    <n v="211.5"/>
  </r>
  <r>
    <n v="8"/>
    <x v="5"/>
    <s v="Apollinaire"/>
    <s v="Guillaume"/>
    <x v="1"/>
    <n v="616"/>
    <n v="14"/>
    <n v="177"/>
    <n v="1"/>
    <n v="8"/>
    <n v="96"/>
    <n v="1"/>
    <n v="26"/>
    <n v="18"/>
    <n v="324.6753246753247"/>
    <n v="290.5"/>
  </r>
  <r>
    <n v="22"/>
    <x v="3"/>
    <s v="Jacob"/>
    <s v="Max"/>
    <x v="0"/>
    <n v="476"/>
    <n v="15"/>
    <n v="130"/>
    <n v="5"/>
    <n v="0"/>
    <n v="76"/>
    <n v="12"/>
    <n v="7"/>
    <n v="2"/>
    <n v="315.12605042016804"/>
    <n v="260.5"/>
  </r>
  <r>
    <n v="2"/>
    <x v="6"/>
    <s v="Israels"/>
    <s v="Josef"/>
    <x v="1"/>
    <n v="746"/>
    <n v="28"/>
    <n v="194"/>
    <n v="3"/>
    <n v="0"/>
    <n v="119"/>
    <n v="7"/>
    <n v="24"/>
    <n v="11"/>
    <n v="301.60857908847186"/>
    <n v="383.75"/>
  </r>
  <r>
    <n v="13"/>
    <x v="6"/>
    <s v="Braque"/>
    <s v="Georges"/>
    <x v="0"/>
    <n v="500"/>
    <n v="21"/>
    <n v="142"/>
    <n v="0"/>
    <n v="0"/>
    <n v="8"/>
    <n v="41"/>
    <n v="12"/>
    <n v="17"/>
    <n v="326"/>
    <n v="207.5"/>
  </r>
  <r>
    <n v="6"/>
    <x v="6"/>
    <s v="Pechstein"/>
    <s v="Max"/>
    <x v="0"/>
    <n v="658"/>
    <n v="19"/>
    <n v="161"/>
    <n v="24"/>
    <n v="0"/>
    <n v="21"/>
    <n v="56"/>
    <n v="0"/>
    <n v="24"/>
    <n v="310.03039513677811"/>
    <n v="256.75"/>
  </r>
  <r>
    <n v="3"/>
    <x v="1"/>
    <s v="Feininger"/>
    <s v="Lyonel"/>
    <x v="1"/>
    <n v="715"/>
    <n v="26"/>
    <n v="194"/>
    <n v="1"/>
    <n v="0"/>
    <n v="20"/>
    <n v="70"/>
    <n v="9"/>
    <n v="29"/>
    <n v="309.09090909090907"/>
    <n v="267.5"/>
  </r>
  <r>
    <n v="15"/>
    <x v="3"/>
    <s v="Loos"/>
    <s v="Adolph"/>
    <x v="0"/>
    <n v="508"/>
    <n v="11"/>
    <n v="124"/>
    <n v="15"/>
    <n v="8"/>
    <n v="39"/>
    <n v="32"/>
    <n v="6"/>
    <n v="22"/>
    <n v="311.02362204724409"/>
    <n v="204.25"/>
  </r>
  <r>
    <n v="14"/>
    <x v="1"/>
    <s v="Haydon"/>
    <s v="Benjamin"/>
    <x v="0"/>
    <n v="519"/>
    <n v="13"/>
    <n v="120"/>
    <n v="9"/>
    <n v="11"/>
    <n v="14"/>
    <n v="39"/>
    <n v="15"/>
    <n v="16"/>
    <n v="294.7976878612717"/>
    <n v="212.5"/>
  </r>
  <r>
    <n v="10"/>
    <x v="3"/>
    <s v="Jones"/>
    <s v="Inigo"/>
    <x v="1"/>
    <n v="644"/>
    <n v="2"/>
    <n v="191"/>
    <n v="10"/>
    <n v="8"/>
    <n v="70"/>
    <n v="36"/>
    <n v="29"/>
    <n v="27"/>
    <n v="327.63975155279502"/>
    <n v="247"/>
  </r>
  <r>
    <n v="7"/>
    <x v="0"/>
    <s v="Marcoussis"/>
    <s v="Louis"/>
    <x v="1"/>
    <n v="654"/>
    <n v="27"/>
    <n v="163"/>
    <n v="1"/>
    <n v="0"/>
    <n v="79"/>
    <n v="3"/>
    <n v="10"/>
    <n v="9"/>
    <n v="292.04892966360859"/>
    <n v="311.75"/>
  </r>
  <r>
    <n v="49"/>
    <x v="1"/>
    <s v="Pollack"/>
    <s v="Jackson"/>
    <x v="1"/>
    <n v="266"/>
    <n v="7"/>
    <n v="76"/>
    <n v="0"/>
    <n v="2"/>
    <n v="42"/>
    <n v="4"/>
    <n v="5"/>
    <n v="11"/>
    <n v="319.54887218045116"/>
    <n v="113"/>
  </r>
  <r>
    <n v="4"/>
    <x v="6"/>
    <s v="Stella"/>
    <s v="Joseph"/>
    <x v="0"/>
    <n v="724"/>
    <n v="30"/>
    <n v="169"/>
    <n v="4"/>
    <n v="0"/>
    <n v="94"/>
    <n v="71"/>
    <n v="14"/>
    <n v="5"/>
    <n v="280.38674033149169"/>
    <n v="395"/>
  </r>
  <r>
    <n v="12"/>
    <x v="6"/>
    <s v="Archer"/>
    <s v="Thomas"/>
    <x v="0"/>
    <n v="540"/>
    <n v="25"/>
    <n v="122"/>
    <n v="3"/>
    <n v="0"/>
    <n v="99"/>
    <n v="35"/>
    <n v="18"/>
    <n v="11"/>
    <n v="277.77777777777777"/>
    <n v="295.75"/>
  </r>
  <r>
    <n v="19"/>
    <x v="6"/>
    <s v="Balla"/>
    <s v="Giacomo"/>
    <x v="1"/>
    <n v="556"/>
    <n v="13"/>
    <n v="142"/>
    <n v="7"/>
    <n v="0"/>
    <n v="105"/>
    <n v="52"/>
    <n v="17"/>
    <n v="17"/>
    <n v="291.36690647482015"/>
    <n v="270.25"/>
  </r>
  <r>
    <n v="59"/>
    <x v="1"/>
    <s v="Degas"/>
    <s v="Edgar"/>
    <x v="1"/>
    <n v="203"/>
    <n v="6"/>
    <n v="37"/>
    <n v="10"/>
    <n v="3"/>
    <n v="27"/>
    <n v="2"/>
    <n v="10"/>
    <n v="8"/>
    <n v="275.86206896551727"/>
    <n v="92.25"/>
  </r>
  <r>
    <n v="24"/>
    <x v="0"/>
    <s v="Warhol"/>
    <s v="Andy"/>
    <x v="0"/>
    <n v="486"/>
    <n v="5"/>
    <n v="120"/>
    <n v="17"/>
    <n v="4"/>
    <n v="89"/>
    <n v="38"/>
    <n v="26"/>
    <n v="21"/>
    <n v="300.41152263374488"/>
    <n v="221.75"/>
  </r>
  <r>
    <n v="38"/>
    <x v="0"/>
    <s v="Filla"/>
    <s v="Emil"/>
    <x v="0"/>
    <n v="333"/>
    <n v="11"/>
    <n v="80"/>
    <n v="5"/>
    <n v="1"/>
    <n v="29"/>
    <n v="26"/>
    <n v="28"/>
    <n v="4"/>
    <n v="291.29129129129132"/>
    <n v="173.75"/>
  </r>
  <r>
    <n v="33"/>
    <x v="0"/>
    <s v="Sargent"/>
    <s v="John"/>
    <x v="1"/>
    <n v="367"/>
    <n v="14"/>
    <n v="78"/>
    <n v="2"/>
    <n v="4"/>
    <n v="51"/>
    <n v="17"/>
    <n v="8"/>
    <n v="13"/>
    <n v="267.02997275204359"/>
    <n v="161.75"/>
  </r>
  <r>
    <n v="82"/>
    <x v="1"/>
    <s v="Malevich"/>
    <s v="Kasimir"/>
    <x v="1"/>
    <n v="126"/>
    <n v="2"/>
    <n v="30"/>
    <n v="2"/>
    <n v="2"/>
    <n v="21"/>
    <n v="7"/>
    <n v="14"/>
    <n v="1"/>
    <n v="285.71428571428572"/>
    <n v="71.25"/>
  </r>
  <r>
    <n v="104"/>
    <x v="3"/>
    <s v="Benes"/>
    <s v="Vincene"/>
    <x v="0"/>
    <n v="67"/>
    <n v="1"/>
    <n v="17"/>
    <n v="1"/>
    <n v="0"/>
    <n v="11"/>
    <n v="1"/>
    <n v="10"/>
    <n v="2"/>
    <n v="283.58208955223881"/>
    <n v="30.75"/>
  </r>
  <r>
    <n v="34"/>
    <x v="4"/>
    <s v="Gauguin"/>
    <s v="Paul"/>
    <x v="1"/>
    <n v="415"/>
    <n v="9"/>
    <n v="91"/>
    <n v="11"/>
    <n v="0"/>
    <n v="41"/>
    <n v="5"/>
    <n v="10"/>
    <n v="8"/>
    <n v="267.46987951807228"/>
    <n v="163.25"/>
  </r>
  <r>
    <n v="112"/>
    <x v="4"/>
    <s v="Goethe"/>
    <s v="Joe"/>
    <x v="0"/>
    <n v="36"/>
    <n v="0"/>
    <n v="3"/>
    <n v="5"/>
    <n v="0"/>
    <n v="1"/>
    <n v="0"/>
    <n v="6"/>
    <n v="1"/>
    <n v="222.22222222222223"/>
    <n v="13.75"/>
  </r>
  <r>
    <n v="9"/>
    <x v="0"/>
    <s v="Stirling"/>
    <s v="James"/>
    <x v="1"/>
    <n v="757"/>
    <n v="15"/>
    <n v="146"/>
    <n v="12"/>
    <n v="5"/>
    <n v="98"/>
    <n v="0"/>
    <n v="15"/>
    <n v="37"/>
    <n v="235.13870541611624"/>
    <n v="215"/>
  </r>
  <r>
    <n v="23"/>
    <x v="4"/>
    <s v="Whistler"/>
    <s v="James"/>
    <x v="0"/>
    <n v="576"/>
    <n v="12"/>
    <n v="103"/>
    <n v="16"/>
    <n v="3"/>
    <n v="93"/>
    <n v="46"/>
    <n v="11"/>
    <n v="23"/>
    <n v="232.63888888888889"/>
    <n v="221.25"/>
  </r>
  <r>
    <n v="27"/>
    <x v="6"/>
    <s v="Metzinger"/>
    <s v="Jean"/>
    <x v="0"/>
    <n v="524"/>
    <n v="3"/>
    <n v="121"/>
    <n v="12"/>
    <n v="2"/>
    <n v="41"/>
    <n v="32"/>
    <n v="1"/>
    <n v="12"/>
    <n v="263.35877862595419"/>
    <n v="174.25"/>
  </r>
  <r>
    <n v="55"/>
    <x v="1"/>
    <s v="Marin"/>
    <s v="John"/>
    <x v="1"/>
    <n v="291"/>
    <n v="6"/>
    <n v="58"/>
    <n v="2"/>
    <n v="5"/>
    <n v="24"/>
    <n v="11"/>
    <n v="0"/>
    <n v="2"/>
    <n v="243.98625429553263"/>
    <n v="118.5"/>
  </r>
  <r>
    <n v="88"/>
    <x v="1"/>
    <s v="Wyeth"/>
    <s v="Andrew"/>
    <x v="1"/>
    <n v="130"/>
    <n v="1"/>
    <n v="34"/>
    <n v="0"/>
    <n v="1"/>
    <n v="18"/>
    <n v="10"/>
    <n v="21"/>
    <n v="2"/>
    <n v="276.92307692307691"/>
    <n v="64"/>
  </r>
  <r>
    <n v="81"/>
    <x v="4"/>
    <s v="Seurat"/>
    <s v="Georges"/>
    <x v="1"/>
    <n v="151"/>
    <n v="2"/>
    <n v="19"/>
    <n v="11"/>
    <n v="0"/>
    <n v="1"/>
    <n v="5"/>
    <n v="22"/>
    <n v="1"/>
    <n v="211.92052980132451"/>
    <n v="60.25"/>
  </r>
  <r>
    <n v="32"/>
    <x v="7"/>
    <s v="Moore"/>
    <s v="Henry"/>
    <x v="1"/>
    <n v="437"/>
    <n v="13"/>
    <n v="88"/>
    <n v="5"/>
    <n v="0"/>
    <n v="18"/>
    <n v="13"/>
    <n v="23"/>
    <n v="3"/>
    <n v="242.5629290617849"/>
    <n v="172.5"/>
  </r>
  <r>
    <n v="39"/>
    <x v="0"/>
    <s v="Piper"/>
    <s v="John"/>
    <x v="0"/>
    <n v="390"/>
    <n v="13"/>
    <n v="64"/>
    <n v="10"/>
    <n v="0"/>
    <n v="21"/>
    <n v="6"/>
    <n v="26"/>
    <n v="1"/>
    <n v="223.07692307692307"/>
    <n v="164.75"/>
  </r>
  <r>
    <n v="114"/>
    <x v="2"/>
    <s v="Picasso"/>
    <s v="Pablo"/>
    <x v="0"/>
    <n v="35"/>
    <n v="0"/>
    <n v="5"/>
    <n v="3"/>
    <n v="0"/>
    <n v="4"/>
    <n v="2"/>
    <n v="4"/>
    <n v="0"/>
    <n v="228.57142857142858"/>
    <n v="17"/>
  </r>
  <r>
    <n v="90"/>
    <x v="5"/>
    <s v="De Kooning"/>
    <s v="Willem"/>
    <x v="1"/>
    <n v="125"/>
    <n v="2"/>
    <n v="19"/>
    <n v="5"/>
    <n v="1"/>
    <n v="10"/>
    <n v="10"/>
    <n v="13"/>
    <n v="0"/>
    <n v="216"/>
    <n v="59"/>
  </r>
  <r>
    <n v="36"/>
    <x v="4"/>
    <s v="Indiana"/>
    <s v="Robert"/>
    <x v="1"/>
    <n v="527"/>
    <n v="11"/>
    <n v="103"/>
    <n v="0"/>
    <n v="0"/>
    <n v="70"/>
    <n v="35"/>
    <n v="8"/>
    <n v="21"/>
    <n v="216.31878557874762"/>
    <n v="158"/>
  </r>
  <r>
    <n v="111"/>
    <x v="4"/>
    <s v="Hayden"/>
    <s v="Henri"/>
    <x v="1"/>
    <n v="54"/>
    <n v="0"/>
    <n v="5"/>
    <n v="5"/>
    <n v="0"/>
    <n v="4"/>
    <n v="0"/>
    <n v="7"/>
    <n v="1"/>
    <n v="185.18518518518519"/>
    <n v="18.5"/>
  </r>
  <r>
    <n v="29"/>
    <x v="6"/>
    <s v="Rodin"/>
    <s v="Auguste"/>
    <x v="0"/>
    <n v="551"/>
    <n v="2"/>
    <n v="105"/>
    <n v="21"/>
    <n v="1"/>
    <n v="99"/>
    <n v="44"/>
    <n v="11"/>
    <n v="7"/>
    <n v="234.11978221415609"/>
    <n v="238.75"/>
  </r>
  <r>
    <n v="45"/>
    <x v="6"/>
    <s v="Klee"/>
    <s v="Paul"/>
    <x v="0"/>
    <n v="404"/>
    <n v="9"/>
    <n v="65"/>
    <n v="9"/>
    <n v="0"/>
    <n v="4"/>
    <n v="0"/>
    <n v="28"/>
    <n v="14"/>
    <n v="205.44554455445544"/>
    <n v="94"/>
  </r>
  <r>
    <n v="66"/>
    <x v="2"/>
    <s v="Manet"/>
    <s v="Edouard"/>
    <x v="1"/>
    <n v="271"/>
    <n v="3"/>
    <n v="54"/>
    <n v="0"/>
    <n v="3"/>
    <n v="5"/>
    <n v="4"/>
    <n v="15"/>
    <n v="7"/>
    <n v="221.40221402214021"/>
    <n v="67.25"/>
  </r>
  <r>
    <n v="87"/>
    <x v="2"/>
    <s v="Cezanne"/>
    <s v="Paul"/>
    <x v="0"/>
    <n v="127"/>
    <n v="1"/>
    <n v="14"/>
    <n v="12"/>
    <n v="0"/>
    <n v="6"/>
    <n v="9"/>
    <n v="29"/>
    <n v="2"/>
    <n v="212.5984251968504"/>
    <n v="59.5"/>
  </r>
  <r>
    <n v="107"/>
    <x v="1"/>
    <s v="Derain"/>
    <s v="Andre"/>
    <x v="1"/>
    <n v="72"/>
    <n v="1"/>
    <n v="14"/>
    <n v="0"/>
    <n v="1"/>
    <n v="10"/>
    <n v="5"/>
    <n v="28"/>
    <n v="0"/>
    <n v="222.22222222222223"/>
    <n v="45"/>
  </r>
  <r>
    <n v="35"/>
    <x v="5"/>
    <s v="Villon"/>
    <s v="Jacques"/>
    <x v="1"/>
    <n v="573"/>
    <n v="4"/>
    <n v="115"/>
    <n v="0"/>
    <n v="6"/>
    <n v="109"/>
    <n v="27"/>
    <n v="8"/>
    <n v="16"/>
    <n v="218.15008726003489"/>
    <n v="200.25"/>
  </r>
  <r>
    <n v="18"/>
    <x v="7"/>
    <s v="Davie"/>
    <s v="Alan"/>
    <x v="1"/>
    <n v="741"/>
    <n v="9"/>
    <n v="136"/>
    <n v="10"/>
    <n v="7"/>
    <n v="100"/>
    <n v="63"/>
    <n v="24"/>
    <n v="25"/>
    <n v="218.62348178137651"/>
    <n v="256.5"/>
  </r>
  <r>
    <n v="92"/>
    <x v="7"/>
    <s v="Marc"/>
    <s v="Franz"/>
    <x v="1"/>
    <n v="137"/>
    <n v="2"/>
    <n v="13"/>
    <n v="8"/>
    <n v="0"/>
    <n v="4"/>
    <n v="4"/>
    <n v="25"/>
    <n v="3"/>
    <n v="167.88321167883211"/>
    <n v="45.5"/>
  </r>
  <r>
    <n v="25"/>
    <x v="2"/>
    <s v="Hagel"/>
    <s v="George"/>
    <x v="0"/>
    <n v="707"/>
    <n v="4"/>
    <n v="112"/>
    <n v="13"/>
    <n v="6"/>
    <n v="112"/>
    <n v="15"/>
    <n v="27"/>
    <n v="7"/>
    <n v="190.94766619519095"/>
    <n v="256"/>
  </r>
  <r>
    <n v="41"/>
    <x v="1"/>
    <s v="West"/>
    <s v="Benjamin"/>
    <x v="0"/>
    <n v="461"/>
    <n v="12"/>
    <n v="62"/>
    <n v="11"/>
    <n v="0"/>
    <n v="10"/>
    <n v="18"/>
    <n v="9"/>
    <n v="7"/>
    <n v="184.3817787418655"/>
    <n v="132"/>
  </r>
  <r>
    <n v="96"/>
    <x v="7"/>
    <s v="Dali"/>
    <s v="Sal"/>
    <x v="1"/>
    <n v="90"/>
    <n v="1"/>
    <n v="7"/>
    <n v="9"/>
    <n v="0"/>
    <n v="10"/>
    <n v="6"/>
    <n v="26"/>
    <n v="0"/>
    <n v="188.88888888888889"/>
    <n v="52.5"/>
  </r>
  <r>
    <n v="109"/>
    <x v="0"/>
    <s v="Marchand"/>
    <s v="Jean"/>
    <x v="1"/>
    <n v="72"/>
    <n v="0"/>
    <n v="1"/>
    <n v="10"/>
    <n v="0"/>
    <n v="2"/>
    <n v="5"/>
    <n v="5"/>
    <n v="3"/>
    <n v="152.77777777777777"/>
    <n v="18.5"/>
  </r>
  <r>
    <n v="21"/>
    <x v="5"/>
    <s v="Sisley"/>
    <s v="Alfred"/>
    <x v="1"/>
    <n v="780"/>
    <n v="16"/>
    <n v="125"/>
    <n v="7"/>
    <n v="0"/>
    <n v="48"/>
    <n v="34"/>
    <n v="25"/>
    <n v="9"/>
    <n v="189.74358974358975"/>
    <n v="241.5"/>
  </r>
  <r>
    <n v="102"/>
    <x v="2"/>
    <s v="Nauman"/>
    <s v="Bruce"/>
    <x v="0"/>
    <n v="81"/>
    <n v="0"/>
    <n v="8"/>
    <n v="8"/>
    <n v="0"/>
    <n v="3"/>
    <n v="3"/>
    <n v="26"/>
    <n v="1"/>
    <n v="197.53086419753086"/>
    <n v="37.75"/>
  </r>
  <r>
    <n v="56"/>
    <x v="6"/>
    <s v="Rivera"/>
    <s v="Diego"/>
    <x v="1"/>
    <n v="360"/>
    <n v="8"/>
    <n v="43"/>
    <n v="12"/>
    <n v="0"/>
    <n v="13"/>
    <n v="15"/>
    <n v="16"/>
    <n v="10"/>
    <n v="175"/>
    <n v="94.25"/>
  </r>
  <r>
    <n v="118"/>
    <x v="5"/>
    <s v="Fassbender"/>
    <s v="Joseph"/>
    <x v="1"/>
    <n v="30"/>
    <n v="0"/>
    <n v="2"/>
    <n v="2"/>
    <n v="0"/>
    <n v="0"/>
    <n v="1"/>
    <n v="19"/>
    <n v="0"/>
    <n v="133.33333333333334"/>
    <n v="16"/>
  </r>
  <r>
    <n v="44"/>
    <x v="7"/>
    <s v="Bacon"/>
    <s v="Francis"/>
    <x v="0"/>
    <n v="533"/>
    <n v="0"/>
    <n v="64"/>
    <n v="21"/>
    <n v="5"/>
    <n v="105"/>
    <n v="24"/>
    <n v="14"/>
    <n v="1"/>
    <n v="168.85553470919325"/>
    <n v="215.75"/>
  </r>
  <r>
    <n v="57"/>
    <x v="3"/>
    <s v="Rubens"/>
    <s v="Peter Paul"/>
    <x v="1"/>
    <n v="363"/>
    <n v="6"/>
    <n v="46"/>
    <n v="9"/>
    <n v="3"/>
    <n v="57"/>
    <n v="29"/>
    <n v="16"/>
    <n v="15"/>
    <n v="176.30853994490357"/>
    <n v="117.25"/>
  </r>
  <r>
    <n v="31"/>
    <x v="5"/>
    <s v="Sironi"/>
    <s v="Mario"/>
    <x v="1"/>
    <n v="629"/>
    <n v="11"/>
    <n v="77"/>
    <n v="15"/>
    <n v="0"/>
    <n v="36"/>
    <n v="42"/>
    <n v="0"/>
    <n v="11"/>
    <n v="163.75198728139904"/>
    <n v="166"/>
  </r>
  <r>
    <n v="51"/>
    <x v="5"/>
    <s v="Remington"/>
    <s v="Frederick"/>
    <x v="1"/>
    <n v="456"/>
    <n v="13"/>
    <n v="58"/>
    <n v="0"/>
    <n v="0"/>
    <n v="18"/>
    <n v="5"/>
    <n v="16"/>
    <n v="3"/>
    <n v="155.7017543859649"/>
    <n v="125"/>
  </r>
  <r>
    <n v="113"/>
    <x v="5"/>
    <s v="Tiffany"/>
    <s v="Louis"/>
    <x v="0"/>
    <n v="48"/>
    <n v="0"/>
    <n v="5"/>
    <n v="3"/>
    <n v="0"/>
    <n v="6"/>
    <n v="1"/>
    <n v="5"/>
    <n v="1"/>
    <n v="166.66666666666666"/>
    <n v="15.5"/>
  </r>
  <r>
    <n v="52"/>
    <x v="2"/>
    <s v="Larionov"/>
    <s v="Michel"/>
    <x v="1"/>
    <n v="491"/>
    <n v="1"/>
    <n v="74"/>
    <n v="11"/>
    <n v="3"/>
    <n v="61"/>
    <n v="26"/>
    <n v="27"/>
    <n v="15"/>
    <n v="181.26272912423624"/>
    <n v="136.25"/>
  </r>
  <r>
    <n v="1"/>
    <x v="2"/>
    <s v="Macke"/>
    <s v="August"/>
    <x v="0"/>
    <n v="743"/>
    <n v="30"/>
    <n v="206"/>
    <n v="6"/>
    <n v="0"/>
    <n v="30"/>
    <n v="66"/>
    <n v="17"/>
    <n v="37"/>
    <n v="325.70659488559892"/>
    <n v="291"/>
  </r>
  <r>
    <n v="83"/>
    <x v="1"/>
    <s v="Delauney"/>
    <s v="Robert"/>
    <x v="1"/>
    <n v="232"/>
    <n v="0"/>
    <n v="32"/>
    <n v="7"/>
    <n v="0"/>
    <n v="44"/>
    <n v="18"/>
    <n v="15"/>
    <n v="2"/>
    <n v="168.10344827586206"/>
    <n v="89.5"/>
  </r>
  <r>
    <n v="47"/>
    <x v="2"/>
    <s v="Laurens"/>
    <s v="Henri"/>
    <x v="0"/>
    <n v="547"/>
    <n v="11"/>
    <n v="54"/>
    <n v="1"/>
    <n v="4"/>
    <n v="55"/>
    <n v="53"/>
    <n v="1"/>
    <n v="10"/>
    <n v="127.97074954296161"/>
    <n v="150.25"/>
  </r>
  <r>
    <n v="40"/>
    <x v="6"/>
    <s v="Eisenstein"/>
    <s v="Sergei"/>
    <x v="0"/>
    <n v="579"/>
    <n v="9"/>
    <n v="79"/>
    <n v="3"/>
    <n v="4"/>
    <n v="1"/>
    <n v="11"/>
    <n v="16"/>
    <n v="19"/>
    <n v="164.07599309153713"/>
    <n v="90.25"/>
  </r>
  <r>
    <n v="100"/>
    <x v="0"/>
    <s v="Czaky"/>
    <s v="Joseph"/>
    <x v="0"/>
    <n v="101"/>
    <n v="1"/>
    <n v="11"/>
    <n v="5"/>
    <n v="0"/>
    <n v="15"/>
    <n v="8"/>
    <n v="22"/>
    <n v="3"/>
    <n v="168.31683168316832"/>
    <n v="42.25"/>
  </r>
  <r>
    <n v="28"/>
    <x v="7"/>
    <s v="Stieglitz"/>
    <s v="Alfred"/>
    <x v="0"/>
    <n v="819"/>
    <n v="12"/>
    <n v="88"/>
    <n v="12"/>
    <n v="0"/>
    <n v="1"/>
    <n v="6"/>
    <n v="0"/>
    <n v="22"/>
    <n v="136.75213675213675"/>
    <n v="97.75"/>
  </r>
  <r>
    <n v="30"/>
    <x v="3"/>
    <s v="Palmer"/>
    <s v="Samuel"/>
    <x v="1"/>
    <n v="791"/>
    <n v="8"/>
    <n v="92"/>
    <n v="2"/>
    <n v="9"/>
    <n v="55"/>
    <n v="39"/>
    <n v="28"/>
    <n v="36"/>
    <n v="140.32869785082175"/>
    <n v="121.75"/>
  </r>
  <r>
    <n v="65"/>
    <x v="2"/>
    <s v="Ashbee"/>
    <s v="Charles"/>
    <x v="1"/>
    <n v="371"/>
    <n v="6"/>
    <n v="43"/>
    <n v="5"/>
    <n v="0"/>
    <n v="32"/>
    <n v="18"/>
    <n v="23"/>
    <n v="1"/>
    <n v="145.55256064690028"/>
    <n v="118.5"/>
  </r>
  <r>
    <n v="91"/>
    <x v="1"/>
    <s v="Hamilton"/>
    <s v="Richard"/>
    <x v="1"/>
    <n v="204"/>
    <n v="0"/>
    <n v="30"/>
    <n v="2"/>
    <n v="1"/>
    <n v="37"/>
    <n v="10"/>
    <n v="13"/>
    <n v="5"/>
    <n v="161.76470588235293"/>
    <n v="61.25"/>
  </r>
  <r>
    <n v="80"/>
    <x v="7"/>
    <s v="Kane"/>
    <s v="John"/>
    <x v="1"/>
    <n v="242"/>
    <n v="1"/>
    <n v="37"/>
    <n v="0"/>
    <n v="3"/>
    <n v="7"/>
    <n v="13"/>
    <n v="13"/>
    <n v="1"/>
    <n v="169.42148760330579"/>
    <n v="65.25"/>
  </r>
  <r>
    <n v="50"/>
    <x v="3"/>
    <s v="Ivanov"/>
    <s v="Alexander"/>
    <x v="1"/>
    <n v="581"/>
    <n v="5"/>
    <n v="68"/>
    <n v="11"/>
    <n v="0"/>
    <n v="14"/>
    <n v="20"/>
    <n v="18"/>
    <n v="25"/>
    <n v="144.57831325301206"/>
    <n v="64.5"/>
  </r>
  <r>
    <n v="46"/>
    <x v="7"/>
    <s v="Wood"/>
    <s v="Grant"/>
    <x v="0"/>
    <n v="642"/>
    <n v="1"/>
    <n v="92"/>
    <n v="7"/>
    <n v="2"/>
    <n v="123"/>
    <n v="32"/>
    <n v="14"/>
    <n v="9"/>
    <n v="158.87850467289721"/>
    <n v="204.25"/>
  </r>
  <r>
    <n v="63"/>
    <x v="6"/>
    <s v="Rossetti"/>
    <s v="Dante"/>
    <x v="0"/>
    <n v="422"/>
    <n v="5"/>
    <n v="44"/>
    <n v="3"/>
    <n v="3"/>
    <n v="62"/>
    <n v="3"/>
    <n v="15"/>
    <n v="10"/>
    <n v="130.33175355450237"/>
    <n v="104.5"/>
  </r>
  <r>
    <n v="76"/>
    <x v="5"/>
    <s v="Archipenko"/>
    <s v="Alex"/>
    <x v="1"/>
    <n v="318"/>
    <n v="4"/>
    <n v="23"/>
    <n v="7"/>
    <n v="2"/>
    <n v="7"/>
    <n v="2"/>
    <n v="18"/>
    <n v="10"/>
    <n v="113.20754716981132"/>
    <n v="44.25"/>
  </r>
  <r>
    <n v="69"/>
    <x v="3"/>
    <s v="Appel"/>
    <s v="Karel"/>
    <x v="1"/>
    <n v="389"/>
    <n v="0"/>
    <n v="56"/>
    <n v="4"/>
    <n v="3"/>
    <n v="49"/>
    <n v="30"/>
    <n v="24"/>
    <n v="14"/>
    <n v="161.95372750642673"/>
    <n v="94.75"/>
  </r>
  <r>
    <n v="62"/>
    <x v="2"/>
    <s v="Mondrian"/>
    <s v="Piet"/>
    <x v="0"/>
    <n v="512"/>
    <n v="4"/>
    <n v="53"/>
    <n v="2"/>
    <n v="4"/>
    <n v="75"/>
    <n v="27"/>
    <n v="15"/>
    <n v="14"/>
    <n v="123.046875"/>
    <n v="120.25"/>
  </r>
  <r>
    <n v="58"/>
    <x v="7"/>
    <s v="Leger"/>
    <s v="Fernand"/>
    <x v="1"/>
    <n v="486"/>
    <n v="4"/>
    <n v="41"/>
    <n v="15"/>
    <n v="2"/>
    <n v="72"/>
    <n v="22"/>
    <n v="29"/>
    <n v="9"/>
    <n v="127.57201646090535"/>
    <n v="145.5"/>
  </r>
  <r>
    <n v="85"/>
    <x v="5"/>
    <s v="Gutfreund"/>
    <s v="Otto"/>
    <x v="0"/>
    <n v="275"/>
    <n v="1"/>
    <n v="29"/>
    <n v="6"/>
    <n v="0"/>
    <n v="19"/>
    <n v="23"/>
    <n v="16"/>
    <n v="10"/>
    <n v="130.90909090909091"/>
    <n v="48.75"/>
  </r>
  <r>
    <n v="73"/>
    <x v="2"/>
    <s v="Herbin"/>
    <s v="Auguste"/>
    <x v="0"/>
    <n v="343"/>
    <n v="5"/>
    <n v="24"/>
    <n v="7"/>
    <n v="2"/>
    <n v="38"/>
    <n v="12"/>
    <n v="10"/>
    <n v="13"/>
    <n v="110.78717201166181"/>
    <n v="64.5"/>
  </r>
  <r>
    <n v="48"/>
    <x v="3"/>
    <s v="Monet"/>
    <s v="Claude"/>
    <x v="1"/>
    <n v="607"/>
    <n v="3"/>
    <n v="46"/>
    <n v="22"/>
    <n v="3"/>
    <n v="80"/>
    <n v="22"/>
    <n v="23"/>
    <n v="6"/>
    <n v="121.91103789126853"/>
    <n v="175.5"/>
  </r>
  <r>
    <n v="42"/>
    <x v="4"/>
    <s v="Gleizes"/>
    <s v="Albert"/>
    <x v="0"/>
    <n v="797"/>
    <n v="9"/>
    <n v="81"/>
    <n v="7"/>
    <n v="0"/>
    <n v="87"/>
    <n v="21"/>
    <n v="26"/>
    <n v="23"/>
    <n v="121.70639899623589"/>
    <n v="150.75"/>
  </r>
  <r>
    <n v="54"/>
    <x v="7"/>
    <s v="Lewis"/>
    <s v="Wyndham"/>
    <x v="1"/>
    <n v="654"/>
    <n v="7"/>
    <n v="56"/>
    <n v="6"/>
    <n v="3"/>
    <n v="20"/>
    <n v="59"/>
    <n v="24"/>
    <n v="0"/>
    <n v="110.09174311926606"/>
    <n v="161.5"/>
  </r>
  <r>
    <n v="78"/>
    <x v="3"/>
    <s v="Weber"/>
    <s v="Max"/>
    <x v="1"/>
    <n v="361"/>
    <n v="3"/>
    <n v="26"/>
    <n v="8"/>
    <n v="0"/>
    <n v="13"/>
    <n v="33"/>
    <n v="29"/>
    <n v="4"/>
    <n v="102.49307479224376"/>
    <n v="82.75"/>
  </r>
  <r>
    <n v="53"/>
    <x v="7"/>
    <s v="Mendelsohn"/>
    <s v="Eric"/>
    <x v="1"/>
    <n v="734"/>
    <n v="9"/>
    <n v="60"/>
    <n v="6"/>
    <n v="0"/>
    <n v="65"/>
    <n v="8"/>
    <n v="7"/>
    <n v="23"/>
    <n v="102.17983651226157"/>
    <n v="95.25"/>
  </r>
  <r>
    <n v="61"/>
    <x v="6"/>
    <s v="Scott"/>
    <s v="William"/>
    <x v="0"/>
    <n v="587"/>
    <n v="3"/>
    <n v="62"/>
    <n v="3"/>
    <n v="2"/>
    <n v="98"/>
    <n v="41"/>
    <n v="4"/>
    <n v="10"/>
    <n v="119.2504258943782"/>
    <n v="152"/>
  </r>
  <r>
    <n v="97"/>
    <x v="7"/>
    <s v="Steen"/>
    <s v="Jan"/>
    <x v="0"/>
    <n v="187"/>
    <n v="2"/>
    <n v="17"/>
    <n v="1"/>
    <n v="0"/>
    <n v="21"/>
    <n v="7"/>
    <n v="11"/>
    <n v="9"/>
    <n v="106.95187165775401"/>
    <n v="24.75"/>
  </r>
  <r>
    <n v="64"/>
    <x v="0"/>
    <s v="Gris"/>
    <s v="Juan"/>
    <x v="1"/>
    <n v="590"/>
    <n v="2"/>
    <n v="44"/>
    <n v="11"/>
    <n v="1"/>
    <n v="101"/>
    <n v="21"/>
    <n v="7"/>
    <n v="19"/>
    <n v="98.305084745762713"/>
    <n v="109.75"/>
  </r>
  <r>
    <n v="75"/>
    <x v="4"/>
    <s v="Homer"/>
    <s v="Winslow"/>
    <x v="0"/>
    <n v="474"/>
    <n v="0"/>
    <n v="47"/>
    <n v="2"/>
    <n v="3"/>
    <n v="5"/>
    <n v="34"/>
    <n v="9"/>
    <n v="15"/>
    <n v="109.70464135021098"/>
    <n v="40.25"/>
  </r>
  <r>
    <n v="71"/>
    <x v="4"/>
    <s v="Severini"/>
    <s v="Gino"/>
    <x v="0"/>
    <n v="547"/>
    <n v="5"/>
    <n v="32"/>
    <n v="8"/>
    <n v="0"/>
    <n v="20"/>
    <n v="32"/>
    <n v="7"/>
    <n v="19"/>
    <n v="82.266910420475327"/>
    <n v="45.5"/>
  </r>
  <r>
    <n v="68"/>
    <x v="7"/>
    <s v="Picabia"/>
    <s v="Francois"/>
    <x v="1"/>
    <n v="564"/>
    <n v="4"/>
    <n v="23"/>
    <n v="17"/>
    <n v="0"/>
    <n v="83"/>
    <n v="51"/>
    <n v="6"/>
    <n v="5"/>
    <n v="78.01418439716312"/>
    <n v="148.75"/>
  </r>
  <r>
    <n v="72"/>
    <x v="2"/>
    <s v="Ferat"/>
    <s v="Serge"/>
    <x v="0"/>
    <n v="624"/>
    <n v="2"/>
    <n v="36"/>
    <n v="8"/>
    <n v="2"/>
    <n v="90"/>
    <n v="30"/>
    <n v="29"/>
    <n v="13"/>
    <n v="76.92307692307692"/>
    <n v="124"/>
  </r>
  <r>
    <n v="84"/>
    <x v="4"/>
    <s v="Carra"/>
    <s v="Carlo"/>
    <x v="0"/>
    <n v="512"/>
    <n v="0"/>
    <n v="25"/>
    <n v="10"/>
    <n v="0"/>
    <n v="45"/>
    <n v="4"/>
    <n v="19"/>
    <n v="11"/>
    <n v="68.359375"/>
    <n v="57.25"/>
  </r>
  <r>
    <n v="108"/>
    <x v="3"/>
    <s v="Duchamp"/>
    <s v="Marcel"/>
    <x v="1"/>
    <n v="231"/>
    <n v="0"/>
    <n v="14"/>
    <n v="2"/>
    <n v="1"/>
    <n v="8"/>
    <n v="16"/>
    <n v="7"/>
    <n v="0"/>
    <n v="73.593073593073598"/>
    <n v="38.5"/>
  </r>
  <r>
    <n v="60"/>
    <x v="7"/>
    <s v="Lipchitz"/>
    <s v="Jacques"/>
    <x v="0"/>
    <n v="811"/>
    <n v="1"/>
    <n v="35"/>
    <n v="21"/>
    <n v="2"/>
    <n v="83"/>
    <n v="78"/>
    <n v="6"/>
    <n v="35"/>
    <n v="72.749691738594322"/>
    <n v="86.25"/>
  </r>
  <r>
    <n v="77"/>
    <x v="3"/>
    <s v="Kant"/>
    <s v="Immanuel"/>
    <x v="1"/>
    <n v="566"/>
    <n v="2"/>
    <n v="38"/>
    <n v="2"/>
    <n v="2"/>
    <n v="88"/>
    <n v="18"/>
    <n v="14"/>
    <n v="11"/>
    <n v="77.738515901060069"/>
    <n v="105"/>
  </r>
  <r>
    <n v="89"/>
    <x v="4"/>
    <s v="Edelfelt"/>
    <s v="Albert"/>
    <x v="1"/>
    <n v="565"/>
    <n v="3"/>
    <n v="26"/>
    <n v="1"/>
    <n v="0"/>
    <n v="99"/>
    <n v="28"/>
    <n v="2"/>
    <n v="6"/>
    <n v="53.097345132743364"/>
    <n v="111.25"/>
  </r>
  <r>
    <n v="119"/>
    <x v="0"/>
    <s v="Nash"/>
    <s v="Paul"/>
    <x v="1"/>
    <n v="63"/>
    <n v="0"/>
    <n v="0"/>
    <n v="3"/>
    <n v="0"/>
    <n v="0"/>
    <n v="5"/>
    <n v="16"/>
    <n v="0"/>
    <n v="47.61904761904762"/>
    <n v="16.5"/>
  </r>
  <r>
    <n v="115"/>
    <x v="0"/>
    <s v="Gertler"/>
    <s v="Mark"/>
    <x v="0"/>
    <n v="164"/>
    <n v="0"/>
    <n v="5"/>
    <n v="3"/>
    <n v="0"/>
    <n v="30"/>
    <n v="6"/>
    <n v="1"/>
    <n v="4"/>
    <n v="48.780487804878049"/>
    <n v="25"/>
  </r>
  <r>
    <n v="117"/>
    <x v="5"/>
    <s v="Capek"/>
    <s v="Joseph"/>
    <x v="1"/>
    <n v="127"/>
    <n v="0"/>
    <n v="5"/>
    <n v="2"/>
    <n v="0"/>
    <n v="18"/>
    <n v="8"/>
    <n v="20"/>
    <n v="0"/>
    <n v="55.118110236220474"/>
    <n v="36.5"/>
  </r>
  <r>
    <n v="79"/>
    <x v="1"/>
    <s v="Boccioni"/>
    <s v="Umberto"/>
    <x v="1"/>
    <n v="723"/>
    <n v="1"/>
    <n v="8"/>
    <n v="21"/>
    <n v="0"/>
    <n v="113"/>
    <n v="60"/>
    <n v="19"/>
    <n v="19"/>
    <n v="41.49377593360996"/>
    <n v="121.25"/>
  </r>
  <r>
    <n v="103"/>
    <x v="2"/>
    <s v="Vuillard"/>
    <s v="Edouard"/>
    <x v="1"/>
    <n v="353"/>
    <n v="1"/>
    <n v="11"/>
    <n v="4"/>
    <n v="0"/>
    <n v="64"/>
    <n v="21"/>
    <n v="15"/>
    <n v="2"/>
    <n v="45.325779036827193"/>
    <n v="83"/>
  </r>
  <r>
    <n v="93"/>
    <x v="1"/>
    <s v="Da Vinci"/>
    <s v="Leon"/>
    <x v="1"/>
    <n v="522"/>
    <n v="2"/>
    <n v="15"/>
    <n v="7"/>
    <n v="0"/>
    <n v="79"/>
    <n v="32"/>
    <n v="2"/>
    <n v="6"/>
    <n v="45.977011494252871"/>
    <n v="95.25"/>
  </r>
  <r>
    <n v="94"/>
    <x v="5"/>
    <s v="Bruce"/>
    <s v="Patrick"/>
    <x v="1"/>
    <n v="737"/>
    <n v="1"/>
    <n v="10"/>
    <n v="11"/>
    <n v="0"/>
    <n v="100"/>
    <n v="67"/>
    <n v="8"/>
    <n v="2"/>
    <n v="29.850746268656717"/>
    <n v="142.5"/>
  </r>
  <r>
    <n v="110"/>
    <x v="5"/>
    <s v="Cornell"/>
    <s v="Joseph"/>
    <x v="1"/>
    <n v="434"/>
    <n v="0"/>
    <n v="9"/>
    <n v="5"/>
    <n v="0"/>
    <n v="84"/>
    <n v="6"/>
    <n v="5"/>
    <n v="2"/>
    <n v="32.258064516129032"/>
    <n v="81.5"/>
  </r>
  <r>
    <n v="98"/>
    <x v="6"/>
    <s v="Marcuse"/>
    <s v="Herbert"/>
    <x v="0"/>
    <n v="698"/>
    <n v="0"/>
    <n v="13"/>
    <n v="5"/>
    <n v="1"/>
    <n v="90"/>
    <n v="48"/>
    <n v="18"/>
    <n v="2"/>
    <n v="27.220630372492838"/>
    <n v="120.5"/>
  </r>
  <r>
    <n v="105"/>
    <x v="7"/>
    <s v="Delacroix"/>
    <s v="Eugene"/>
    <x v="1"/>
    <n v="625"/>
    <n v="0"/>
    <n v="3"/>
    <n v="10"/>
    <n v="0"/>
    <n v="73"/>
    <n v="30"/>
    <n v="0"/>
    <n v="1"/>
    <n v="20.8"/>
    <n v="89.75"/>
  </r>
  <r>
    <n v="106"/>
    <x v="4"/>
    <s v="Ernst"/>
    <s v="Max"/>
    <x v="1"/>
    <n v="578"/>
    <n v="1"/>
    <n v="8"/>
    <n v="5"/>
    <n v="0"/>
    <n v="86"/>
    <n v="48"/>
    <n v="3"/>
    <n v="24"/>
    <n v="24.221453287197232"/>
    <n v="40"/>
  </r>
  <r>
    <n v="116"/>
    <x v="0"/>
    <s v="Johns"/>
    <s v="Jasper"/>
    <x v="1"/>
    <n v="438"/>
    <n v="0"/>
    <n v="1"/>
    <n v="4"/>
    <n v="0"/>
    <n v="49"/>
    <n v="27"/>
    <n v="5"/>
    <n v="11"/>
    <n v="11.415525114155251"/>
    <n v="28.75"/>
  </r>
  <r>
    <n v="120"/>
    <x v="0"/>
    <s v="Wallis"/>
    <s v="Alfred"/>
    <x v="1"/>
    <n v="352"/>
    <n v="0"/>
    <n v="4"/>
    <n v="0"/>
    <n v="0"/>
    <n v="68"/>
    <n v="6"/>
    <n v="18"/>
    <n v="10"/>
    <n v="11.363636363636363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3" firstHeaderRow="1" firstDataRow="2" firstDataCol="1"/>
  <pivotFields count="16">
    <pivotField showAll="0"/>
    <pivotField axis="axisRow" showAll="0">
      <items count="9">
        <item x="6"/>
        <item x="2"/>
        <item x="0"/>
        <item x="7"/>
        <item x="3"/>
        <item x="4"/>
        <item x="5"/>
        <item x="1"/>
        <item t="default"/>
      </items>
    </pivotField>
    <pivotField showAll="0"/>
    <pivotField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2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 v="1"/>
    </i>
    <i>
      <x v="2"/>
    </i>
    <i t="grand">
      <x/>
    </i>
  </colItems>
  <dataFields count="1">
    <dataField name="Average of MVP Points" fld="15" subtotal="average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P121" totalsRowShown="0">
  <autoFilter ref="A1:P121"/>
  <sortState ref="A2:O121">
    <sortCondition descending="1" ref="O1:O121"/>
  </sortState>
  <tableColumns count="16">
    <tableColumn id="1" name="ID"/>
    <tableColumn id="2" name="Team Name"/>
    <tableColumn id="3" name="LN"/>
    <tableColumn id="4" name="FN"/>
    <tableColumn id="5" name="lorr"/>
    <tableColumn id="6" name="At Bats"/>
    <tableColumn id="7" name="Home Runs"/>
    <tableColumn id="8" name="Singles"/>
    <tableColumn id="9" name="Doubles"/>
    <tableColumn id="10" name="Triples"/>
    <tableColumn id="11" name="Walks"/>
    <tableColumn id="12" name="Sacrifices"/>
    <tableColumn id="13" name="Steals"/>
    <tableColumn id="14" name="Errors"/>
    <tableColumn id="15" name="Batting Average" dataDxfId="1">
      <calculatedColumnFormula>SUM(G2:J2)*1000/F2</calculatedColumnFormula>
    </tableColumn>
    <tableColumn id="16" name="MVP Points" dataDxfId="0">
      <calculatedColumnFormula>4*Table1[[#This Row],[Home Runs]]+3*Table1[[#This Row],[Triples]]+2*Table1[[#This Row],[Doubles]]+Table1[[#This Row],[Singles]]+0.75*Table1[[#This Row],[Walks]]+0.5*Table1[[#This Row],[Sacrifices]]+0.5*Table1[[#This Row],[Steals]]-3*Table1[[#This Row],[Errors]]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workbookViewId="0">
      <selection activeCell="N2" sqref="N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</v>
      </c>
      <c r="B2" t="s">
        <v>14</v>
      </c>
      <c r="C2" t="s">
        <v>15</v>
      </c>
      <c r="D2" t="s">
        <v>16</v>
      </c>
      <c r="E2" t="s">
        <v>17</v>
      </c>
      <c r="F2">
        <v>743</v>
      </c>
      <c r="G2">
        <v>30</v>
      </c>
      <c r="H2">
        <v>206</v>
      </c>
      <c r="I2">
        <v>6</v>
      </c>
      <c r="J2">
        <v>0</v>
      </c>
      <c r="K2">
        <v>30</v>
      </c>
      <c r="L2">
        <v>66</v>
      </c>
      <c r="M2">
        <v>17</v>
      </c>
      <c r="N2">
        <v>37</v>
      </c>
    </row>
    <row r="3" spans="1:14" x14ac:dyDescent="0.25">
      <c r="A3">
        <v>2</v>
      </c>
      <c r="B3" t="s">
        <v>18</v>
      </c>
      <c r="C3" t="s">
        <v>19</v>
      </c>
      <c r="D3" t="s">
        <v>20</v>
      </c>
      <c r="E3" t="s">
        <v>21</v>
      </c>
      <c r="F3">
        <v>746</v>
      </c>
      <c r="G3">
        <v>28</v>
      </c>
      <c r="H3">
        <v>194</v>
      </c>
      <c r="I3">
        <v>3</v>
      </c>
      <c r="J3">
        <v>0</v>
      </c>
      <c r="K3">
        <v>119</v>
      </c>
      <c r="L3">
        <v>7</v>
      </c>
      <c r="M3">
        <v>24</v>
      </c>
      <c r="N3">
        <v>11</v>
      </c>
    </row>
    <row r="4" spans="1:14" x14ac:dyDescent="0.25">
      <c r="A4">
        <v>3</v>
      </c>
      <c r="B4" t="s">
        <v>22</v>
      </c>
      <c r="C4" t="s">
        <v>23</v>
      </c>
      <c r="D4" t="s">
        <v>24</v>
      </c>
      <c r="E4" t="s">
        <v>21</v>
      </c>
      <c r="F4">
        <v>715</v>
      </c>
      <c r="G4">
        <v>26</v>
      </c>
      <c r="H4">
        <v>194</v>
      </c>
      <c r="I4">
        <v>1</v>
      </c>
      <c r="J4">
        <v>0</v>
      </c>
      <c r="K4">
        <v>20</v>
      </c>
      <c r="L4">
        <v>70</v>
      </c>
      <c r="M4">
        <v>9</v>
      </c>
      <c r="N4">
        <v>29</v>
      </c>
    </row>
    <row r="5" spans="1:14" x14ac:dyDescent="0.25">
      <c r="A5">
        <v>4</v>
      </c>
      <c r="B5" t="s">
        <v>18</v>
      </c>
      <c r="C5" t="s">
        <v>25</v>
      </c>
      <c r="D5" t="s">
        <v>26</v>
      </c>
      <c r="E5" t="s">
        <v>17</v>
      </c>
      <c r="F5">
        <v>724</v>
      </c>
      <c r="G5">
        <v>30</v>
      </c>
      <c r="H5">
        <v>169</v>
      </c>
      <c r="I5">
        <v>4</v>
      </c>
      <c r="J5">
        <v>0</v>
      </c>
      <c r="K5">
        <v>94</v>
      </c>
      <c r="L5">
        <v>71</v>
      </c>
      <c r="M5">
        <v>14</v>
      </c>
      <c r="N5">
        <v>5</v>
      </c>
    </row>
    <row r="6" spans="1:14" x14ac:dyDescent="0.25">
      <c r="A6">
        <v>5</v>
      </c>
      <c r="B6" t="s">
        <v>27</v>
      </c>
      <c r="C6" t="s">
        <v>28</v>
      </c>
      <c r="D6" t="s">
        <v>29</v>
      </c>
      <c r="E6" t="s">
        <v>17</v>
      </c>
      <c r="F6">
        <v>630</v>
      </c>
      <c r="G6">
        <v>19</v>
      </c>
      <c r="H6">
        <v>168</v>
      </c>
      <c r="I6">
        <v>8</v>
      </c>
      <c r="J6">
        <v>12</v>
      </c>
      <c r="K6">
        <v>99</v>
      </c>
      <c r="L6">
        <v>40</v>
      </c>
      <c r="M6">
        <v>25</v>
      </c>
      <c r="N6">
        <v>26</v>
      </c>
    </row>
    <row r="7" spans="1:14" x14ac:dyDescent="0.25">
      <c r="A7">
        <v>6</v>
      </c>
      <c r="B7" t="s">
        <v>18</v>
      </c>
      <c r="C7" t="s">
        <v>30</v>
      </c>
      <c r="D7" t="s">
        <v>31</v>
      </c>
      <c r="E7" t="s">
        <v>17</v>
      </c>
      <c r="F7">
        <v>658</v>
      </c>
      <c r="G7">
        <v>19</v>
      </c>
      <c r="H7">
        <v>161</v>
      </c>
      <c r="I7">
        <v>24</v>
      </c>
      <c r="J7">
        <v>0</v>
      </c>
      <c r="K7">
        <v>21</v>
      </c>
      <c r="L7">
        <v>56</v>
      </c>
      <c r="M7">
        <v>0</v>
      </c>
      <c r="N7">
        <v>24</v>
      </c>
    </row>
    <row r="8" spans="1:14" x14ac:dyDescent="0.25">
      <c r="A8">
        <v>7</v>
      </c>
      <c r="B8" t="s">
        <v>32</v>
      </c>
      <c r="C8" t="s">
        <v>33</v>
      </c>
      <c r="D8" t="s">
        <v>34</v>
      </c>
      <c r="E8" t="s">
        <v>21</v>
      </c>
      <c r="F8">
        <v>654</v>
      </c>
      <c r="G8">
        <v>27</v>
      </c>
      <c r="H8">
        <v>163</v>
      </c>
      <c r="I8">
        <v>1</v>
      </c>
      <c r="J8">
        <v>0</v>
      </c>
      <c r="K8">
        <v>79</v>
      </c>
      <c r="L8">
        <v>3</v>
      </c>
      <c r="M8">
        <v>10</v>
      </c>
      <c r="N8">
        <v>9</v>
      </c>
    </row>
    <row r="9" spans="1:14" x14ac:dyDescent="0.25">
      <c r="A9">
        <v>8</v>
      </c>
      <c r="B9" t="s">
        <v>35</v>
      </c>
      <c r="C9" t="s">
        <v>36</v>
      </c>
      <c r="D9" t="s">
        <v>37</v>
      </c>
      <c r="E9" t="s">
        <v>21</v>
      </c>
      <c r="F9">
        <v>616</v>
      </c>
      <c r="G9">
        <v>14</v>
      </c>
      <c r="H9">
        <v>177</v>
      </c>
      <c r="I9">
        <v>1</v>
      </c>
      <c r="J9">
        <v>8</v>
      </c>
      <c r="K9">
        <v>96</v>
      </c>
      <c r="L9">
        <v>1</v>
      </c>
      <c r="M9">
        <v>26</v>
      </c>
      <c r="N9">
        <v>18</v>
      </c>
    </row>
    <row r="10" spans="1:14" x14ac:dyDescent="0.25">
      <c r="A10">
        <v>9</v>
      </c>
      <c r="B10" t="s">
        <v>32</v>
      </c>
      <c r="C10" t="s">
        <v>38</v>
      </c>
      <c r="D10" t="s">
        <v>39</v>
      </c>
      <c r="E10" t="s">
        <v>21</v>
      </c>
      <c r="F10">
        <v>757</v>
      </c>
      <c r="G10">
        <v>15</v>
      </c>
      <c r="H10">
        <v>146</v>
      </c>
      <c r="I10">
        <v>12</v>
      </c>
      <c r="J10">
        <v>5</v>
      </c>
      <c r="K10">
        <v>98</v>
      </c>
      <c r="L10">
        <v>0</v>
      </c>
      <c r="M10">
        <v>15</v>
      </c>
      <c r="N10">
        <v>37</v>
      </c>
    </row>
    <row r="11" spans="1:14" x14ac:dyDescent="0.25">
      <c r="A11">
        <v>10</v>
      </c>
      <c r="B11" t="s">
        <v>40</v>
      </c>
      <c r="C11" t="s">
        <v>41</v>
      </c>
      <c r="D11" t="s">
        <v>42</v>
      </c>
      <c r="E11" t="s">
        <v>21</v>
      </c>
      <c r="F11">
        <v>644</v>
      </c>
      <c r="G11">
        <v>2</v>
      </c>
      <c r="H11">
        <v>191</v>
      </c>
      <c r="I11">
        <v>10</v>
      </c>
      <c r="J11">
        <v>8</v>
      </c>
      <c r="K11">
        <v>70</v>
      </c>
      <c r="L11">
        <v>36</v>
      </c>
      <c r="M11">
        <v>29</v>
      </c>
      <c r="N11">
        <v>27</v>
      </c>
    </row>
    <row r="12" spans="1:14" x14ac:dyDescent="0.25">
      <c r="A12">
        <v>11</v>
      </c>
      <c r="B12" t="s">
        <v>35</v>
      </c>
      <c r="C12" t="s">
        <v>43</v>
      </c>
      <c r="D12" t="s">
        <v>44</v>
      </c>
      <c r="E12" t="s">
        <v>17</v>
      </c>
      <c r="F12">
        <v>589</v>
      </c>
      <c r="G12">
        <v>21</v>
      </c>
      <c r="H12">
        <v>143</v>
      </c>
      <c r="I12">
        <v>2</v>
      </c>
      <c r="J12">
        <v>0</v>
      </c>
      <c r="K12">
        <v>60</v>
      </c>
      <c r="L12">
        <v>13</v>
      </c>
      <c r="M12">
        <v>2</v>
      </c>
      <c r="N12">
        <v>24</v>
      </c>
    </row>
    <row r="13" spans="1:14" x14ac:dyDescent="0.25">
      <c r="A13">
        <v>12</v>
      </c>
      <c r="B13" t="s">
        <v>18</v>
      </c>
      <c r="C13" t="s">
        <v>45</v>
      </c>
      <c r="D13" t="s">
        <v>44</v>
      </c>
      <c r="E13" t="s">
        <v>17</v>
      </c>
      <c r="F13">
        <v>540</v>
      </c>
      <c r="G13">
        <v>25</v>
      </c>
      <c r="H13">
        <v>122</v>
      </c>
      <c r="I13">
        <v>3</v>
      </c>
      <c r="J13">
        <v>0</v>
      </c>
      <c r="K13">
        <v>99</v>
      </c>
      <c r="L13">
        <v>35</v>
      </c>
      <c r="M13">
        <v>18</v>
      </c>
      <c r="N13">
        <v>11</v>
      </c>
    </row>
    <row r="14" spans="1:14" x14ac:dyDescent="0.25">
      <c r="A14">
        <v>13</v>
      </c>
      <c r="B14" t="s">
        <v>18</v>
      </c>
      <c r="C14" t="s">
        <v>46</v>
      </c>
      <c r="D14" t="s">
        <v>47</v>
      </c>
      <c r="E14" t="s">
        <v>17</v>
      </c>
      <c r="F14">
        <v>500</v>
      </c>
      <c r="G14">
        <v>21</v>
      </c>
      <c r="H14">
        <v>142</v>
      </c>
      <c r="I14">
        <v>0</v>
      </c>
      <c r="J14">
        <v>0</v>
      </c>
      <c r="K14">
        <v>8</v>
      </c>
      <c r="L14">
        <v>41</v>
      </c>
      <c r="M14">
        <v>12</v>
      </c>
      <c r="N14">
        <v>17</v>
      </c>
    </row>
    <row r="15" spans="1:14" x14ac:dyDescent="0.25">
      <c r="A15">
        <v>14</v>
      </c>
      <c r="B15" t="s">
        <v>22</v>
      </c>
      <c r="C15" t="s">
        <v>48</v>
      </c>
      <c r="D15" t="s">
        <v>49</v>
      </c>
      <c r="E15" t="s">
        <v>17</v>
      </c>
      <c r="F15">
        <v>519</v>
      </c>
      <c r="G15">
        <v>13</v>
      </c>
      <c r="H15">
        <v>120</v>
      </c>
      <c r="I15">
        <v>9</v>
      </c>
      <c r="J15">
        <v>11</v>
      </c>
      <c r="K15">
        <v>14</v>
      </c>
      <c r="L15">
        <v>39</v>
      </c>
      <c r="M15">
        <v>15</v>
      </c>
      <c r="N15">
        <v>16</v>
      </c>
    </row>
    <row r="16" spans="1:14" x14ac:dyDescent="0.25">
      <c r="A16">
        <v>15</v>
      </c>
      <c r="B16" t="s">
        <v>40</v>
      </c>
      <c r="C16" t="s">
        <v>50</v>
      </c>
      <c r="D16" t="s">
        <v>51</v>
      </c>
      <c r="E16" t="s">
        <v>17</v>
      </c>
      <c r="F16">
        <v>508</v>
      </c>
      <c r="G16">
        <v>11</v>
      </c>
      <c r="H16">
        <v>124</v>
      </c>
      <c r="I16">
        <v>15</v>
      </c>
      <c r="J16">
        <v>8</v>
      </c>
      <c r="K16">
        <v>39</v>
      </c>
      <c r="L16">
        <v>32</v>
      </c>
      <c r="M16">
        <v>6</v>
      </c>
      <c r="N16">
        <v>22</v>
      </c>
    </row>
    <row r="17" spans="1:14" x14ac:dyDescent="0.25">
      <c r="A17">
        <v>16</v>
      </c>
      <c r="B17" t="s">
        <v>27</v>
      </c>
      <c r="C17" t="s">
        <v>52</v>
      </c>
      <c r="D17" t="s">
        <v>53</v>
      </c>
      <c r="E17" t="s">
        <v>21</v>
      </c>
      <c r="F17">
        <v>435</v>
      </c>
      <c r="G17">
        <v>24</v>
      </c>
      <c r="H17">
        <v>121</v>
      </c>
      <c r="I17">
        <v>2</v>
      </c>
      <c r="J17">
        <v>0</v>
      </c>
      <c r="K17">
        <v>1</v>
      </c>
      <c r="L17">
        <v>10</v>
      </c>
      <c r="M17">
        <v>1</v>
      </c>
      <c r="N17">
        <v>17</v>
      </c>
    </row>
    <row r="18" spans="1:14" x14ac:dyDescent="0.25">
      <c r="A18">
        <v>17</v>
      </c>
      <c r="B18" t="s">
        <v>40</v>
      </c>
      <c r="C18" t="s">
        <v>54</v>
      </c>
      <c r="D18" t="s">
        <v>55</v>
      </c>
      <c r="E18" t="s">
        <v>21</v>
      </c>
      <c r="F18">
        <v>416</v>
      </c>
      <c r="G18">
        <v>24</v>
      </c>
      <c r="H18">
        <v>114</v>
      </c>
      <c r="I18">
        <v>5</v>
      </c>
      <c r="J18">
        <v>0</v>
      </c>
      <c r="K18">
        <v>80</v>
      </c>
      <c r="L18">
        <v>24</v>
      </c>
      <c r="M18">
        <v>16</v>
      </c>
      <c r="N18">
        <v>16</v>
      </c>
    </row>
    <row r="19" spans="1:14" x14ac:dyDescent="0.25">
      <c r="A19">
        <v>18</v>
      </c>
      <c r="B19" t="s">
        <v>56</v>
      </c>
      <c r="C19" t="s">
        <v>57</v>
      </c>
      <c r="D19" t="s">
        <v>58</v>
      </c>
      <c r="E19" t="s">
        <v>21</v>
      </c>
      <c r="F19">
        <v>741</v>
      </c>
      <c r="G19">
        <v>9</v>
      </c>
      <c r="H19">
        <v>136</v>
      </c>
      <c r="I19">
        <v>10</v>
      </c>
      <c r="J19">
        <v>7</v>
      </c>
      <c r="K19">
        <v>100</v>
      </c>
      <c r="L19">
        <v>63</v>
      </c>
      <c r="M19">
        <v>24</v>
      </c>
      <c r="N19">
        <v>25</v>
      </c>
    </row>
    <row r="20" spans="1:14" x14ac:dyDescent="0.25">
      <c r="A20">
        <v>19</v>
      </c>
      <c r="B20" t="s">
        <v>18</v>
      </c>
      <c r="C20" t="s">
        <v>59</v>
      </c>
      <c r="D20" t="s">
        <v>60</v>
      </c>
      <c r="E20" t="s">
        <v>21</v>
      </c>
      <c r="F20">
        <v>556</v>
      </c>
      <c r="G20">
        <v>13</v>
      </c>
      <c r="H20">
        <v>142</v>
      </c>
      <c r="I20">
        <v>7</v>
      </c>
      <c r="J20">
        <v>0</v>
      </c>
      <c r="K20">
        <v>105</v>
      </c>
      <c r="L20">
        <v>52</v>
      </c>
      <c r="M20">
        <v>17</v>
      </c>
      <c r="N20">
        <v>17</v>
      </c>
    </row>
    <row r="21" spans="1:14" x14ac:dyDescent="0.25">
      <c r="A21">
        <v>20</v>
      </c>
      <c r="B21" t="s">
        <v>40</v>
      </c>
      <c r="C21" t="s">
        <v>61</v>
      </c>
      <c r="D21" t="s">
        <v>62</v>
      </c>
      <c r="E21" t="s">
        <v>21</v>
      </c>
      <c r="F21">
        <v>488</v>
      </c>
      <c r="G21">
        <v>15</v>
      </c>
      <c r="H21">
        <v>132</v>
      </c>
      <c r="I21">
        <v>6</v>
      </c>
      <c r="J21">
        <v>0</v>
      </c>
      <c r="K21">
        <v>23</v>
      </c>
      <c r="L21">
        <v>33</v>
      </c>
      <c r="M21">
        <v>19</v>
      </c>
      <c r="N21">
        <v>4</v>
      </c>
    </row>
    <row r="22" spans="1:14" x14ac:dyDescent="0.25">
      <c r="A22">
        <v>21</v>
      </c>
      <c r="B22" t="s">
        <v>35</v>
      </c>
      <c r="C22" t="s">
        <v>63</v>
      </c>
      <c r="D22" t="s">
        <v>64</v>
      </c>
      <c r="E22" t="s">
        <v>21</v>
      </c>
      <c r="F22">
        <v>780</v>
      </c>
      <c r="G22">
        <v>16</v>
      </c>
      <c r="H22">
        <v>125</v>
      </c>
      <c r="I22">
        <v>7</v>
      </c>
      <c r="J22">
        <v>0</v>
      </c>
      <c r="K22">
        <v>48</v>
      </c>
      <c r="L22">
        <v>34</v>
      </c>
      <c r="M22">
        <v>25</v>
      </c>
      <c r="N22">
        <v>9</v>
      </c>
    </row>
    <row r="23" spans="1:14" x14ac:dyDescent="0.25">
      <c r="A23">
        <v>22</v>
      </c>
      <c r="B23" t="s">
        <v>40</v>
      </c>
      <c r="C23" t="s">
        <v>65</v>
      </c>
      <c r="D23" t="s">
        <v>31</v>
      </c>
      <c r="E23" t="s">
        <v>17</v>
      </c>
      <c r="F23">
        <v>476</v>
      </c>
      <c r="G23">
        <v>15</v>
      </c>
      <c r="H23">
        <v>130</v>
      </c>
      <c r="I23">
        <v>5</v>
      </c>
      <c r="J23">
        <v>0</v>
      </c>
      <c r="K23">
        <v>76</v>
      </c>
      <c r="L23">
        <v>12</v>
      </c>
      <c r="M23">
        <v>7</v>
      </c>
      <c r="N23">
        <v>2</v>
      </c>
    </row>
    <row r="24" spans="1:14" x14ac:dyDescent="0.25">
      <c r="A24">
        <v>23</v>
      </c>
      <c r="B24" t="s">
        <v>27</v>
      </c>
      <c r="C24" t="s">
        <v>66</v>
      </c>
      <c r="D24" t="s">
        <v>39</v>
      </c>
      <c r="E24" t="s">
        <v>17</v>
      </c>
      <c r="F24">
        <v>576</v>
      </c>
      <c r="G24">
        <v>12</v>
      </c>
      <c r="H24">
        <v>103</v>
      </c>
      <c r="I24">
        <v>16</v>
      </c>
      <c r="J24">
        <v>3</v>
      </c>
      <c r="K24">
        <v>93</v>
      </c>
      <c r="L24">
        <v>46</v>
      </c>
      <c r="M24">
        <v>11</v>
      </c>
      <c r="N24">
        <v>23</v>
      </c>
    </row>
    <row r="25" spans="1:14" x14ac:dyDescent="0.25">
      <c r="A25">
        <v>24</v>
      </c>
      <c r="B25" t="s">
        <v>32</v>
      </c>
      <c r="C25" t="s">
        <v>67</v>
      </c>
      <c r="D25" t="s">
        <v>68</v>
      </c>
      <c r="E25" t="s">
        <v>17</v>
      </c>
      <c r="F25">
        <v>486</v>
      </c>
      <c r="G25">
        <v>5</v>
      </c>
      <c r="H25">
        <v>120</v>
      </c>
      <c r="I25">
        <v>17</v>
      </c>
      <c r="J25">
        <v>4</v>
      </c>
      <c r="K25">
        <v>89</v>
      </c>
      <c r="L25">
        <v>38</v>
      </c>
      <c r="M25">
        <v>26</v>
      </c>
      <c r="N25">
        <v>21</v>
      </c>
    </row>
    <row r="26" spans="1:14" x14ac:dyDescent="0.25">
      <c r="A26">
        <v>25</v>
      </c>
      <c r="B26" t="s">
        <v>14</v>
      </c>
      <c r="C26" t="s">
        <v>69</v>
      </c>
      <c r="D26" t="s">
        <v>70</v>
      </c>
      <c r="E26" t="s">
        <v>17</v>
      </c>
      <c r="F26">
        <v>707</v>
      </c>
      <c r="G26">
        <v>4</v>
      </c>
      <c r="H26">
        <v>112</v>
      </c>
      <c r="I26">
        <v>13</v>
      </c>
      <c r="J26">
        <v>6</v>
      </c>
      <c r="K26">
        <v>112</v>
      </c>
      <c r="L26">
        <v>15</v>
      </c>
      <c r="M26">
        <v>27</v>
      </c>
      <c r="N26">
        <v>7</v>
      </c>
    </row>
    <row r="27" spans="1:14" x14ac:dyDescent="0.25">
      <c r="A27">
        <v>26</v>
      </c>
      <c r="B27" t="s">
        <v>35</v>
      </c>
      <c r="C27" t="s">
        <v>71</v>
      </c>
      <c r="D27" t="s">
        <v>72</v>
      </c>
      <c r="E27" t="s">
        <v>17</v>
      </c>
      <c r="F27">
        <v>343</v>
      </c>
      <c r="G27">
        <v>13</v>
      </c>
      <c r="H27">
        <v>97</v>
      </c>
      <c r="I27">
        <v>10</v>
      </c>
      <c r="J27">
        <v>0</v>
      </c>
      <c r="K27">
        <v>68</v>
      </c>
      <c r="L27">
        <v>28</v>
      </c>
      <c r="M27">
        <v>1</v>
      </c>
      <c r="N27">
        <v>3</v>
      </c>
    </row>
    <row r="28" spans="1:14" x14ac:dyDescent="0.25">
      <c r="A28">
        <v>27</v>
      </c>
      <c r="B28" t="s">
        <v>18</v>
      </c>
      <c r="C28" t="s">
        <v>73</v>
      </c>
      <c r="D28" t="s">
        <v>74</v>
      </c>
      <c r="E28" t="s">
        <v>17</v>
      </c>
      <c r="F28">
        <v>524</v>
      </c>
      <c r="G28">
        <v>3</v>
      </c>
      <c r="H28">
        <v>121</v>
      </c>
      <c r="I28">
        <v>12</v>
      </c>
      <c r="J28">
        <v>2</v>
      </c>
      <c r="K28">
        <v>41</v>
      </c>
      <c r="L28">
        <v>32</v>
      </c>
      <c r="M28">
        <v>1</v>
      </c>
      <c r="N28">
        <v>12</v>
      </c>
    </row>
    <row r="29" spans="1:14" x14ac:dyDescent="0.25">
      <c r="A29">
        <v>28</v>
      </c>
      <c r="B29" t="s">
        <v>56</v>
      </c>
      <c r="C29" t="s">
        <v>75</v>
      </c>
      <c r="D29" t="s">
        <v>64</v>
      </c>
      <c r="E29" t="s">
        <v>17</v>
      </c>
      <c r="F29">
        <v>819</v>
      </c>
      <c r="G29">
        <v>12</v>
      </c>
      <c r="H29">
        <v>88</v>
      </c>
      <c r="I29">
        <v>12</v>
      </c>
      <c r="J29">
        <v>0</v>
      </c>
      <c r="K29">
        <v>1</v>
      </c>
      <c r="L29">
        <v>6</v>
      </c>
      <c r="M29">
        <v>0</v>
      </c>
      <c r="N29">
        <v>22</v>
      </c>
    </row>
    <row r="30" spans="1:14" x14ac:dyDescent="0.25">
      <c r="A30">
        <v>29</v>
      </c>
      <c r="B30" t="s">
        <v>18</v>
      </c>
      <c r="C30" t="s">
        <v>76</v>
      </c>
      <c r="D30" t="s">
        <v>77</v>
      </c>
      <c r="E30" t="s">
        <v>17</v>
      </c>
      <c r="F30">
        <v>551</v>
      </c>
      <c r="G30">
        <v>2</v>
      </c>
      <c r="H30">
        <v>105</v>
      </c>
      <c r="I30">
        <v>21</v>
      </c>
      <c r="J30">
        <v>1</v>
      </c>
      <c r="K30">
        <v>99</v>
      </c>
      <c r="L30">
        <v>44</v>
      </c>
      <c r="M30">
        <v>11</v>
      </c>
      <c r="N30">
        <v>7</v>
      </c>
    </row>
    <row r="31" spans="1:14" x14ac:dyDescent="0.25">
      <c r="A31">
        <v>30</v>
      </c>
      <c r="B31" t="s">
        <v>40</v>
      </c>
      <c r="C31" t="s">
        <v>78</v>
      </c>
      <c r="D31" t="s">
        <v>79</v>
      </c>
      <c r="E31" t="s">
        <v>21</v>
      </c>
      <c r="F31">
        <v>791</v>
      </c>
      <c r="G31">
        <v>8</v>
      </c>
      <c r="H31">
        <v>92</v>
      </c>
      <c r="I31">
        <v>2</v>
      </c>
      <c r="J31">
        <v>9</v>
      </c>
      <c r="K31">
        <v>55</v>
      </c>
      <c r="L31">
        <v>39</v>
      </c>
      <c r="M31">
        <v>28</v>
      </c>
      <c r="N31">
        <v>36</v>
      </c>
    </row>
    <row r="32" spans="1:14" x14ac:dyDescent="0.25">
      <c r="A32">
        <v>31</v>
      </c>
      <c r="B32" t="s">
        <v>35</v>
      </c>
      <c r="C32" t="s">
        <v>80</v>
      </c>
      <c r="D32" t="s">
        <v>81</v>
      </c>
      <c r="E32" t="s">
        <v>21</v>
      </c>
      <c r="F32">
        <v>629</v>
      </c>
      <c r="G32">
        <v>11</v>
      </c>
      <c r="H32">
        <v>77</v>
      </c>
      <c r="I32">
        <v>15</v>
      </c>
      <c r="J32">
        <v>0</v>
      </c>
      <c r="K32">
        <v>36</v>
      </c>
      <c r="L32">
        <v>42</v>
      </c>
      <c r="M32">
        <v>0</v>
      </c>
      <c r="N32">
        <v>11</v>
      </c>
    </row>
    <row r="33" spans="1:14" x14ac:dyDescent="0.25">
      <c r="A33">
        <v>32</v>
      </c>
      <c r="B33" t="s">
        <v>56</v>
      </c>
      <c r="C33" t="s">
        <v>82</v>
      </c>
      <c r="D33" t="s">
        <v>83</v>
      </c>
      <c r="E33" t="s">
        <v>21</v>
      </c>
      <c r="F33">
        <v>437</v>
      </c>
      <c r="G33">
        <v>13</v>
      </c>
      <c r="H33">
        <v>88</v>
      </c>
      <c r="I33">
        <v>5</v>
      </c>
      <c r="J33">
        <v>0</v>
      </c>
      <c r="K33">
        <v>18</v>
      </c>
      <c r="L33">
        <v>13</v>
      </c>
      <c r="M33">
        <v>23</v>
      </c>
      <c r="N33">
        <v>3</v>
      </c>
    </row>
    <row r="34" spans="1:14" x14ac:dyDescent="0.25">
      <c r="A34">
        <v>33</v>
      </c>
      <c r="B34" t="s">
        <v>32</v>
      </c>
      <c r="C34" t="s">
        <v>84</v>
      </c>
      <c r="D34" t="s">
        <v>85</v>
      </c>
      <c r="E34" t="s">
        <v>21</v>
      </c>
      <c r="F34">
        <v>367</v>
      </c>
      <c r="G34">
        <v>14</v>
      </c>
      <c r="H34">
        <v>78</v>
      </c>
      <c r="I34">
        <v>2</v>
      </c>
      <c r="J34">
        <v>4</v>
      </c>
      <c r="K34">
        <v>51</v>
      </c>
      <c r="L34">
        <v>17</v>
      </c>
      <c r="M34">
        <v>8</v>
      </c>
      <c r="N34">
        <v>13</v>
      </c>
    </row>
    <row r="35" spans="1:14" x14ac:dyDescent="0.25">
      <c r="A35">
        <v>34</v>
      </c>
      <c r="B35" t="s">
        <v>27</v>
      </c>
      <c r="C35" t="s">
        <v>86</v>
      </c>
      <c r="D35" t="s">
        <v>87</v>
      </c>
      <c r="E35" t="s">
        <v>21</v>
      </c>
      <c r="F35">
        <v>415</v>
      </c>
      <c r="G35">
        <v>9</v>
      </c>
      <c r="H35">
        <v>91</v>
      </c>
      <c r="I35">
        <v>11</v>
      </c>
      <c r="J35">
        <v>0</v>
      </c>
      <c r="K35">
        <v>41</v>
      </c>
      <c r="L35">
        <v>5</v>
      </c>
      <c r="M35">
        <v>10</v>
      </c>
      <c r="N35">
        <v>8</v>
      </c>
    </row>
    <row r="36" spans="1:14" x14ac:dyDescent="0.25">
      <c r="A36">
        <v>35</v>
      </c>
      <c r="B36" t="s">
        <v>35</v>
      </c>
      <c r="C36" t="s">
        <v>88</v>
      </c>
      <c r="D36" t="s">
        <v>89</v>
      </c>
      <c r="E36" t="s">
        <v>21</v>
      </c>
      <c r="F36">
        <v>573</v>
      </c>
      <c r="G36">
        <v>4</v>
      </c>
      <c r="H36">
        <v>115</v>
      </c>
      <c r="I36">
        <v>0</v>
      </c>
      <c r="J36">
        <v>6</v>
      </c>
      <c r="K36">
        <v>109</v>
      </c>
      <c r="L36">
        <v>27</v>
      </c>
      <c r="M36">
        <v>8</v>
      </c>
      <c r="N36">
        <v>16</v>
      </c>
    </row>
    <row r="37" spans="1:14" x14ac:dyDescent="0.25">
      <c r="A37">
        <v>36</v>
      </c>
      <c r="B37" t="s">
        <v>27</v>
      </c>
      <c r="C37" t="s">
        <v>90</v>
      </c>
      <c r="D37" t="s">
        <v>91</v>
      </c>
      <c r="E37" t="s">
        <v>21</v>
      </c>
      <c r="F37">
        <v>527</v>
      </c>
      <c r="G37">
        <v>11</v>
      </c>
      <c r="H37">
        <v>103</v>
      </c>
      <c r="I37">
        <v>0</v>
      </c>
      <c r="J37">
        <v>0</v>
      </c>
      <c r="K37">
        <v>70</v>
      </c>
      <c r="L37">
        <v>35</v>
      </c>
      <c r="M37">
        <v>8</v>
      </c>
      <c r="N37">
        <v>21</v>
      </c>
    </row>
    <row r="38" spans="1:14" x14ac:dyDescent="0.25">
      <c r="A38">
        <v>37</v>
      </c>
      <c r="B38" t="s">
        <v>27</v>
      </c>
      <c r="C38" t="s">
        <v>92</v>
      </c>
      <c r="D38" t="s">
        <v>93</v>
      </c>
      <c r="E38" t="s">
        <v>21</v>
      </c>
      <c r="F38">
        <v>265</v>
      </c>
      <c r="G38">
        <v>9</v>
      </c>
      <c r="H38">
        <v>65</v>
      </c>
      <c r="I38">
        <v>18</v>
      </c>
      <c r="J38">
        <v>1</v>
      </c>
      <c r="K38">
        <v>1</v>
      </c>
      <c r="L38">
        <v>9</v>
      </c>
      <c r="M38">
        <v>15</v>
      </c>
      <c r="N38">
        <v>8</v>
      </c>
    </row>
    <row r="39" spans="1:14" x14ac:dyDescent="0.25">
      <c r="A39">
        <v>38</v>
      </c>
      <c r="B39" t="s">
        <v>32</v>
      </c>
      <c r="C39" t="s">
        <v>94</v>
      </c>
      <c r="D39" t="s">
        <v>95</v>
      </c>
      <c r="E39" t="s">
        <v>96</v>
      </c>
      <c r="F39">
        <v>333</v>
      </c>
      <c r="G39">
        <v>11</v>
      </c>
      <c r="H39">
        <v>80</v>
      </c>
      <c r="I39">
        <v>5</v>
      </c>
      <c r="J39">
        <v>1</v>
      </c>
      <c r="K39">
        <v>29</v>
      </c>
      <c r="L39">
        <v>26</v>
      </c>
      <c r="M39">
        <v>28</v>
      </c>
      <c r="N39">
        <v>4</v>
      </c>
    </row>
    <row r="40" spans="1:14" x14ac:dyDescent="0.25">
      <c r="A40">
        <v>39</v>
      </c>
      <c r="B40" t="s">
        <v>32</v>
      </c>
      <c r="C40" t="s">
        <v>97</v>
      </c>
      <c r="D40" t="s">
        <v>85</v>
      </c>
      <c r="E40" t="s">
        <v>96</v>
      </c>
      <c r="F40">
        <v>390</v>
      </c>
      <c r="G40">
        <v>13</v>
      </c>
      <c r="H40">
        <v>64</v>
      </c>
      <c r="I40">
        <v>10</v>
      </c>
      <c r="J40">
        <v>0</v>
      </c>
      <c r="K40">
        <v>21</v>
      </c>
      <c r="L40">
        <v>6</v>
      </c>
      <c r="M40">
        <v>26</v>
      </c>
      <c r="N40">
        <v>1</v>
      </c>
    </row>
    <row r="41" spans="1:14" x14ac:dyDescent="0.25">
      <c r="A41">
        <v>40</v>
      </c>
      <c r="B41" t="s">
        <v>18</v>
      </c>
      <c r="C41" t="s">
        <v>98</v>
      </c>
      <c r="D41" t="s">
        <v>99</v>
      </c>
      <c r="E41" t="s">
        <v>96</v>
      </c>
      <c r="F41">
        <v>579</v>
      </c>
      <c r="G41">
        <v>9</v>
      </c>
      <c r="H41">
        <v>79</v>
      </c>
      <c r="I41">
        <v>3</v>
      </c>
      <c r="J41">
        <v>4</v>
      </c>
      <c r="K41">
        <v>1</v>
      </c>
      <c r="L41">
        <v>11</v>
      </c>
      <c r="M41">
        <v>16</v>
      </c>
      <c r="N41">
        <v>19</v>
      </c>
    </row>
    <row r="42" spans="1:14" x14ac:dyDescent="0.25">
      <c r="A42">
        <v>41</v>
      </c>
      <c r="B42" t="s">
        <v>22</v>
      </c>
      <c r="C42" t="s">
        <v>100</v>
      </c>
      <c r="D42" t="s">
        <v>49</v>
      </c>
      <c r="E42" t="s">
        <v>96</v>
      </c>
      <c r="F42">
        <v>461</v>
      </c>
      <c r="G42">
        <v>12</v>
      </c>
      <c r="H42">
        <v>62</v>
      </c>
      <c r="I42">
        <v>11</v>
      </c>
      <c r="J42">
        <v>0</v>
      </c>
      <c r="K42">
        <v>10</v>
      </c>
      <c r="L42">
        <v>18</v>
      </c>
      <c r="M42">
        <v>9</v>
      </c>
      <c r="N42">
        <v>7</v>
      </c>
    </row>
    <row r="43" spans="1:14" x14ac:dyDescent="0.25">
      <c r="A43">
        <v>42</v>
      </c>
      <c r="B43" t="s">
        <v>27</v>
      </c>
      <c r="C43" t="s">
        <v>101</v>
      </c>
      <c r="D43" t="s">
        <v>102</v>
      </c>
      <c r="E43" t="s">
        <v>96</v>
      </c>
      <c r="F43">
        <v>797</v>
      </c>
      <c r="G43">
        <v>9</v>
      </c>
      <c r="H43">
        <v>81</v>
      </c>
      <c r="I43">
        <v>7</v>
      </c>
      <c r="J43">
        <v>0</v>
      </c>
      <c r="K43">
        <v>87</v>
      </c>
      <c r="L43">
        <v>21</v>
      </c>
      <c r="M43">
        <v>26</v>
      </c>
      <c r="N43">
        <v>23</v>
      </c>
    </row>
    <row r="44" spans="1:14" x14ac:dyDescent="0.25">
      <c r="A44">
        <v>43</v>
      </c>
      <c r="B44" t="s">
        <v>14</v>
      </c>
      <c r="C44" t="s">
        <v>103</v>
      </c>
      <c r="D44" t="s">
        <v>104</v>
      </c>
      <c r="E44" t="s">
        <v>96</v>
      </c>
      <c r="F44">
        <v>282</v>
      </c>
      <c r="G44">
        <v>4</v>
      </c>
      <c r="H44">
        <v>82</v>
      </c>
      <c r="I44">
        <v>6</v>
      </c>
      <c r="J44">
        <v>5</v>
      </c>
      <c r="K44">
        <v>10</v>
      </c>
      <c r="L44">
        <v>27</v>
      </c>
      <c r="M44">
        <v>0</v>
      </c>
      <c r="N44">
        <v>3</v>
      </c>
    </row>
    <row r="45" spans="1:14" x14ac:dyDescent="0.25">
      <c r="A45">
        <v>44</v>
      </c>
      <c r="B45" t="s">
        <v>56</v>
      </c>
      <c r="C45" t="s">
        <v>105</v>
      </c>
      <c r="D45" t="s">
        <v>106</v>
      </c>
      <c r="E45" t="s">
        <v>96</v>
      </c>
      <c r="F45">
        <v>533</v>
      </c>
      <c r="G45">
        <v>0</v>
      </c>
      <c r="H45">
        <v>64</v>
      </c>
      <c r="I45">
        <v>21</v>
      </c>
      <c r="J45">
        <v>5</v>
      </c>
      <c r="K45">
        <v>105</v>
      </c>
      <c r="L45">
        <v>24</v>
      </c>
      <c r="M45">
        <v>14</v>
      </c>
      <c r="N45">
        <v>1</v>
      </c>
    </row>
    <row r="46" spans="1:14" x14ac:dyDescent="0.25">
      <c r="A46">
        <v>45</v>
      </c>
      <c r="B46" t="s">
        <v>18</v>
      </c>
      <c r="C46" t="s">
        <v>107</v>
      </c>
      <c r="D46" t="s">
        <v>87</v>
      </c>
      <c r="E46" t="s">
        <v>96</v>
      </c>
      <c r="F46">
        <v>404</v>
      </c>
      <c r="G46">
        <v>9</v>
      </c>
      <c r="H46">
        <v>65</v>
      </c>
      <c r="I46">
        <v>9</v>
      </c>
      <c r="J46">
        <v>0</v>
      </c>
      <c r="K46">
        <v>4</v>
      </c>
      <c r="L46">
        <v>0</v>
      </c>
      <c r="M46">
        <v>28</v>
      </c>
      <c r="N46">
        <v>14</v>
      </c>
    </row>
    <row r="47" spans="1:14" x14ac:dyDescent="0.25">
      <c r="A47">
        <v>46</v>
      </c>
      <c r="B47" t="s">
        <v>56</v>
      </c>
      <c r="C47" t="s">
        <v>108</v>
      </c>
      <c r="D47" t="s">
        <v>109</v>
      </c>
      <c r="E47" t="s">
        <v>96</v>
      </c>
      <c r="F47">
        <v>642</v>
      </c>
      <c r="G47">
        <v>1</v>
      </c>
      <c r="H47">
        <v>92</v>
      </c>
      <c r="I47">
        <v>7</v>
      </c>
      <c r="J47">
        <v>2</v>
      </c>
      <c r="K47">
        <v>123</v>
      </c>
      <c r="L47">
        <v>32</v>
      </c>
      <c r="M47">
        <v>14</v>
      </c>
      <c r="N47">
        <v>9</v>
      </c>
    </row>
    <row r="48" spans="1:14" x14ac:dyDescent="0.25">
      <c r="A48">
        <v>47</v>
      </c>
      <c r="B48" t="s">
        <v>14</v>
      </c>
      <c r="C48" t="s">
        <v>110</v>
      </c>
      <c r="D48" t="s">
        <v>111</v>
      </c>
      <c r="E48" t="s">
        <v>96</v>
      </c>
      <c r="F48">
        <v>547</v>
      </c>
      <c r="G48">
        <v>11</v>
      </c>
      <c r="H48">
        <v>54</v>
      </c>
      <c r="I48">
        <v>1</v>
      </c>
      <c r="J48">
        <v>4</v>
      </c>
      <c r="K48">
        <v>55</v>
      </c>
      <c r="L48">
        <v>53</v>
      </c>
      <c r="M48">
        <v>1</v>
      </c>
      <c r="N48">
        <v>10</v>
      </c>
    </row>
    <row r="49" spans="1:14" x14ac:dyDescent="0.25">
      <c r="A49">
        <v>48</v>
      </c>
      <c r="B49" t="s">
        <v>40</v>
      </c>
      <c r="C49" t="s">
        <v>112</v>
      </c>
      <c r="D49" t="s">
        <v>113</v>
      </c>
      <c r="E49" t="s">
        <v>21</v>
      </c>
      <c r="F49">
        <v>607</v>
      </c>
      <c r="G49">
        <v>3</v>
      </c>
      <c r="H49">
        <v>46</v>
      </c>
      <c r="I49">
        <v>22</v>
      </c>
      <c r="J49">
        <v>3</v>
      </c>
      <c r="K49">
        <v>80</v>
      </c>
      <c r="L49">
        <v>22</v>
      </c>
      <c r="M49">
        <v>23</v>
      </c>
      <c r="N49">
        <v>6</v>
      </c>
    </row>
    <row r="50" spans="1:14" x14ac:dyDescent="0.25">
      <c r="A50">
        <v>49</v>
      </c>
      <c r="B50" t="s">
        <v>22</v>
      </c>
      <c r="C50" t="s">
        <v>114</v>
      </c>
      <c r="D50" t="s">
        <v>115</v>
      </c>
      <c r="E50" t="s">
        <v>21</v>
      </c>
      <c r="F50">
        <v>266</v>
      </c>
      <c r="G50">
        <v>7</v>
      </c>
      <c r="H50">
        <v>76</v>
      </c>
      <c r="I50">
        <v>0</v>
      </c>
      <c r="J50">
        <v>2</v>
      </c>
      <c r="K50">
        <v>42</v>
      </c>
      <c r="L50">
        <v>4</v>
      </c>
      <c r="M50">
        <v>5</v>
      </c>
      <c r="N50">
        <v>11</v>
      </c>
    </row>
    <row r="51" spans="1:14" x14ac:dyDescent="0.25">
      <c r="A51">
        <v>50</v>
      </c>
      <c r="B51" t="s">
        <v>40</v>
      </c>
      <c r="C51" t="s">
        <v>116</v>
      </c>
      <c r="D51" t="s">
        <v>117</v>
      </c>
      <c r="E51" t="s">
        <v>21</v>
      </c>
      <c r="F51">
        <v>581</v>
      </c>
      <c r="G51">
        <v>5</v>
      </c>
      <c r="H51">
        <v>68</v>
      </c>
      <c r="I51">
        <v>11</v>
      </c>
      <c r="J51">
        <v>0</v>
      </c>
      <c r="K51">
        <v>14</v>
      </c>
      <c r="L51">
        <v>20</v>
      </c>
      <c r="M51">
        <v>18</v>
      </c>
      <c r="N51">
        <v>25</v>
      </c>
    </row>
    <row r="52" spans="1:14" x14ac:dyDescent="0.25">
      <c r="A52">
        <v>51</v>
      </c>
      <c r="B52" t="s">
        <v>35</v>
      </c>
      <c r="C52" t="s">
        <v>118</v>
      </c>
      <c r="D52" t="s">
        <v>119</v>
      </c>
      <c r="E52" t="s">
        <v>21</v>
      </c>
      <c r="F52">
        <v>456</v>
      </c>
      <c r="G52">
        <v>13</v>
      </c>
      <c r="H52">
        <v>58</v>
      </c>
      <c r="I52">
        <v>0</v>
      </c>
      <c r="J52">
        <v>0</v>
      </c>
      <c r="K52">
        <v>18</v>
      </c>
      <c r="L52">
        <v>5</v>
      </c>
      <c r="M52">
        <v>16</v>
      </c>
      <c r="N52">
        <v>3</v>
      </c>
    </row>
    <row r="53" spans="1:14" x14ac:dyDescent="0.25">
      <c r="A53">
        <v>52</v>
      </c>
      <c r="B53" t="s">
        <v>14</v>
      </c>
      <c r="C53" t="s">
        <v>120</v>
      </c>
      <c r="D53" t="s">
        <v>121</v>
      </c>
      <c r="E53" t="s">
        <v>21</v>
      </c>
      <c r="F53">
        <v>491</v>
      </c>
      <c r="G53">
        <v>1</v>
      </c>
      <c r="H53">
        <v>74</v>
      </c>
      <c r="I53">
        <v>11</v>
      </c>
      <c r="J53">
        <v>3</v>
      </c>
      <c r="K53">
        <v>61</v>
      </c>
      <c r="L53">
        <v>26</v>
      </c>
      <c r="M53">
        <v>27</v>
      </c>
      <c r="N53">
        <v>15</v>
      </c>
    </row>
    <row r="54" spans="1:14" x14ac:dyDescent="0.25">
      <c r="A54">
        <v>53</v>
      </c>
      <c r="B54" t="s">
        <v>56</v>
      </c>
      <c r="C54" t="s">
        <v>122</v>
      </c>
      <c r="D54" t="s">
        <v>123</v>
      </c>
      <c r="E54" t="s">
        <v>21</v>
      </c>
      <c r="F54">
        <v>734</v>
      </c>
      <c r="G54">
        <v>9</v>
      </c>
      <c r="H54">
        <v>60</v>
      </c>
      <c r="I54">
        <v>6</v>
      </c>
      <c r="J54">
        <v>0</v>
      </c>
      <c r="K54">
        <v>65</v>
      </c>
      <c r="L54">
        <v>8</v>
      </c>
      <c r="M54">
        <v>7</v>
      </c>
      <c r="N54">
        <v>23</v>
      </c>
    </row>
    <row r="55" spans="1:14" x14ac:dyDescent="0.25">
      <c r="A55">
        <v>54</v>
      </c>
      <c r="B55" t="s">
        <v>56</v>
      </c>
      <c r="C55" t="s">
        <v>124</v>
      </c>
      <c r="D55" t="s">
        <v>125</v>
      </c>
      <c r="E55" t="s">
        <v>21</v>
      </c>
      <c r="F55">
        <v>654</v>
      </c>
      <c r="G55">
        <v>7</v>
      </c>
      <c r="H55">
        <v>56</v>
      </c>
      <c r="I55">
        <v>6</v>
      </c>
      <c r="J55">
        <v>3</v>
      </c>
      <c r="K55">
        <v>20</v>
      </c>
      <c r="L55">
        <v>59</v>
      </c>
      <c r="M55">
        <v>24</v>
      </c>
      <c r="N55">
        <v>0</v>
      </c>
    </row>
    <row r="56" spans="1:14" x14ac:dyDescent="0.25">
      <c r="A56">
        <v>55</v>
      </c>
      <c r="B56" t="s">
        <v>22</v>
      </c>
      <c r="C56" t="s">
        <v>126</v>
      </c>
      <c r="D56" t="s">
        <v>85</v>
      </c>
      <c r="E56" t="s">
        <v>21</v>
      </c>
      <c r="F56">
        <v>291</v>
      </c>
      <c r="G56">
        <v>6</v>
      </c>
      <c r="H56">
        <v>58</v>
      </c>
      <c r="I56">
        <v>2</v>
      </c>
      <c r="J56">
        <v>5</v>
      </c>
      <c r="K56">
        <v>24</v>
      </c>
      <c r="L56">
        <v>11</v>
      </c>
      <c r="M56">
        <v>0</v>
      </c>
      <c r="N56">
        <v>2</v>
      </c>
    </row>
    <row r="57" spans="1:14" x14ac:dyDescent="0.25">
      <c r="A57">
        <v>56</v>
      </c>
      <c r="B57" t="s">
        <v>18</v>
      </c>
      <c r="C57" t="s">
        <v>127</v>
      </c>
      <c r="D57" t="s">
        <v>128</v>
      </c>
      <c r="E57" t="s">
        <v>21</v>
      </c>
      <c r="F57">
        <v>360</v>
      </c>
      <c r="G57">
        <v>8</v>
      </c>
      <c r="H57">
        <v>43</v>
      </c>
      <c r="I57">
        <v>12</v>
      </c>
      <c r="J57">
        <v>0</v>
      </c>
      <c r="K57">
        <v>13</v>
      </c>
      <c r="L57">
        <v>15</v>
      </c>
      <c r="M57">
        <v>16</v>
      </c>
      <c r="N57">
        <v>10</v>
      </c>
    </row>
    <row r="58" spans="1:14" x14ac:dyDescent="0.25">
      <c r="A58">
        <v>57</v>
      </c>
      <c r="B58" t="s">
        <v>40</v>
      </c>
      <c r="C58" t="s">
        <v>129</v>
      </c>
      <c r="D58" t="s">
        <v>130</v>
      </c>
      <c r="E58" t="s">
        <v>21</v>
      </c>
      <c r="F58">
        <v>363</v>
      </c>
      <c r="G58">
        <v>6</v>
      </c>
      <c r="H58">
        <v>46</v>
      </c>
      <c r="I58">
        <v>9</v>
      </c>
      <c r="J58">
        <v>3</v>
      </c>
      <c r="K58">
        <v>57</v>
      </c>
      <c r="L58">
        <v>29</v>
      </c>
      <c r="M58">
        <v>16</v>
      </c>
      <c r="N58">
        <v>15</v>
      </c>
    </row>
    <row r="59" spans="1:14" x14ac:dyDescent="0.25">
      <c r="A59">
        <v>58</v>
      </c>
      <c r="B59" t="s">
        <v>56</v>
      </c>
      <c r="C59" t="s">
        <v>131</v>
      </c>
      <c r="D59" t="s">
        <v>132</v>
      </c>
      <c r="E59" t="s">
        <v>21</v>
      </c>
      <c r="F59">
        <v>486</v>
      </c>
      <c r="G59">
        <v>4</v>
      </c>
      <c r="H59">
        <v>41</v>
      </c>
      <c r="I59">
        <v>15</v>
      </c>
      <c r="J59">
        <v>2</v>
      </c>
      <c r="K59">
        <v>72</v>
      </c>
      <c r="L59">
        <v>22</v>
      </c>
      <c r="M59">
        <v>29</v>
      </c>
      <c r="N59">
        <v>9</v>
      </c>
    </row>
    <row r="60" spans="1:14" x14ac:dyDescent="0.25">
      <c r="A60">
        <v>59</v>
      </c>
      <c r="B60" t="s">
        <v>22</v>
      </c>
      <c r="C60" t="s">
        <v>133</v>
      </c>
      <c r="D60" t="s">
        <v>134</v>
      </c>
      <c r="E60" t="s">
        <v>21</v>
      </c>
      <c r="F60">
        <v>203</v>
      </c>
      <c r="G60">
        <v>6</v>
      </c>
      <c r="H60">
        <v>37</v>
      </c>
      <c r="I60">
        <v>10</v>
      </c>
      <c r="J60">
        <v>3</v>
      </c>
      <c r="K60">
        <v>27</v>
      </c>
      <c r="L60">
        <v>2</v>
      </c>
      <c r="M60">
        <v>10</v>
      </c>
      <c r="N60">
        <v>8</v>
      </c>
    </row>
    <row r="61" spans="1:14" x14ac:dyDescent="0.25">
      <c r="A61">
        <v>60</v>
      </c>
      <c r="B61" t="s">
        <v>56</v>
      </c>
      <c r="C61" t="s">
        <v>135</v>
      </c>
      <c r="D61" t="s">
        <v>89</v>
      </c>
      <c r="E61" t="s">
        <v>17</v>
      </c>
      <c r="F61">
        <v>811</v>
      </c>
      <c r="G61">
        <v>1</v>
      </c>
      <c r="H61">
        <v>35</v>
      </c>
      <c r="I61">
        <v>21</v>
      </c>
      <c r="J61">
        <v>2</v>
      </c>
      <c r="K61">
        <v>83</v>
      </c>
      <c r="L61">
        <v>78</v>
      </c>
      <c r="M61">
        <v>6</v>
      </c>
      <c r="N61">
        <v>35</v>
      </c>
    </row>
    <row r="62" spans="1:14" x14ac:dyDescent="0.25">
      <c r="A62">
        <v>61</v>
      </c>
      <c r="B62" t="s">
        <v>18</v>
      </c>
      <c r="C62" t="s">
        <v>136</v>
      </c>
      <c r="D62" t="s">
        <v>137</v>
      </c>
      <c r="E62" t="s">
        <v>17</v>
      </c>
      <c r="F62">
        <v>587</v>
      </c>
      <c r="G62">
        <v>3</v>
      </c>
      <c r="H62">
        <v>62</v>
      </c>
      <c r="I62">
        <v>3</v>
      </c>
      <c r="J62">
        <v>2</v>
      </c>
      <c r="K62">
        <v>98</v>
      </c>
      <c r="L62">
        <v>41</v>
      </c>
      <c r="M62">
        <v>4</v>
      </c>
      <c r="N62">
        <v>10</v>
      </c>
    </row>
    <row r="63" spans="1:14" x14ac:dyDescent="0.25">
      <c r="A63">
        <v>62</v>
      </c>
      <c r="B63" t="s">
        <v>14</v>
      </c>
      <c r="C63" t="s">
        <v>138</v>
      </c>
      <c r="D63" t="s">
        <v>139</v>
      </c>
      <c r="E63" t="s">
        <v>17</v>
      </c>
      <c r="F63">
        <v>512</v>
      </c>
      <c r="G63">
        <v>4</v>
      </c>
      <c r="H63">
        <v>53</v>
      </c>
      <c r="I63">
        <v>2</v>
      </c>
      <c r="J63">
        <v>4</v>
      </c>
      <c r="K63">
        <v>75</v>
      </c>
      <c r="L63">
        <v>27</v>
      </c>
      <c r="M63">
        <v>15</v>
      </c>
      <c r="N63">
        <v>14</v>
      </c>
    </row>
    <row r="64" spans="1:14" x14ac:dyDescent="0.25">
      <c r="A64">
        <v>63</v>
      </c>
      <c r="B64" t="s">
        <v>18</v>
      </c>
      <c r="C64" t="s">
        <v>140</v>
      </c>
      <c r="D64" t="s">
        <v>141</v>
      </c>
      <c r="E64" t="s">
        <v>17</v>
      </c>
      <c r="F64">
        <v>422</v>
      </c>
      <c r="G64">
        <v>5</v>
      </c>
      <c r="H64">
        <v>44</v>
      </c>
      <c r="I64">
        <v>3</v>
      </c>
      <c r="J64">
        <v>3</v>
      </c>
      <c r="K64">
        <v>62</v>
      </c>
      <c r="L64">
        <v>3</v>
      </c>
      <c r="M64">
        <v>15</v>
      </c>
      <c r="N64">
        <v>10</v>
      </c>
    </row>
    <row r="65" spans="1:14" x14ac:dyDescent="0.25">
      <c r="A65">
        <v>64</v>
      </c>
      <c r="B65" t="s">
        <v>32</v>
      </c>
      <c r="C65" t="s">
        <v>142</v>
      </c>
      <c r="D65" t="s">
        <v>143</v>
      </c>
      <c r="E65" t="s">
        <v>21</v>
      </c>
      <c r="F65">
        <v>590</v>
      </c>
      <c r="G65">
        <v>2</v>
      </c>
      <c r="H65">
        <v>44</v>
      </c>
      <c r="I65">
        <v>11</v>
      </c>
      <c r="J65">
        <v>1</v>
      </c>
      <c r="K65">
        <v>101</v>
      </c>
      <c r="L65">
        <v>21</v>
      </c>
      <c r="M65">
        <v>7</v>
      </c>
      <c r="N65">
        <v>19</v>
      </c>
    </row>
    <row r="66" spans="1:14" x14ac:dyDescent="0.25">
      <c r="A66">
        <v>65</v>
      </c>
      <c r="B66" t="s">
        <v>14</v>
      </c>
      <c r="C66" t="s">
        <v>144</v>
      </c>
      <c r="D66" t="s">
        <v>145</v>
      </c>
      <c r="E66" t="s">
        <v>21</v>
      </c>
      <c r="F66">
        <v>371</v>
      </c>
      <c r="G66">
        <v>6</v>
      </c>
      <c r="H66">
        <v>43</v>
      </c>
      <c r="I66">
        <v>5</v>
      </c>
      <c r="J66">
        <v>0</v>
      </c>
      <c r="K66">
        <v>32</v>
      </c>
      <c r="L66">
        <v>18</v>
      </c>
      <c r="M66">
        <v>23</v>
      </c>
      <c r="N66">
        <v>1</v>
      </c>
    </row>
    <row r="67" spans="1:14" x14ac:dyDescent="0.25">
      <c r="A67">
        <v>66</v>
      </c>
      <c r="B67" t="s">
        <v>14</v>
      </c>
      <c r="C67" t="s">
        <v>146</v>
      </c>
      <c r="D67" t="s">
        <v>147</v>
      </c>
      <c r="E67" t="s">
        <v>21</v>
      </c>
      <c r="F67">
        <v>271</v>
      </c>
      <c r="G67">
        <v>3</v>
      </c>
      <c r="H67">
        <v>54</v>
      </c>
      <c r="I67">
        <v>0</v>
      </c>
      <c r="J67">
        <v>3</v>
      </c>
      <c r="K67">
        <v>5</v>
      </c>
      <c r="L67">
        <v>4</v>
      </c>
      <c r="M67">
        <v>15</v>
      </c>
      <c r="N67">
        <v>7</v>
      </c>
    </row>
    <row r="68" spans="1:14" x14ac:dyDescent="0.25">
      <c r="A68">
        <v>67</v>
      </c>
      <c r="B68" t="s">
        <v>22</v>
      </c>
      <c r="C68" t="s">
        <v>148</v>
      </c>
      <c r="D68" t="s">
        <v>149</v>
      </c>
      <c r="E68" t="s">
        <v>21</v>
      </c>
      <c r="F68">
        <v>83</v>
      </c>
      <c r="G68">
        <v>2</v>
      </c>
      <c r="H68">
        <v>19</v>
      </c>
      <c r="I68">
        <v>24</v>
      </c>
      <c r="J68">
        <v>0</v>
      </c>
      <c r="K68">
        <v>0</v>
      </c>
      <c r="L68">
        <v>2</v>
      </c>
      <c r="M68">
        <v>19</v>
      </c>
      <c r="N68">
        <v>2</v>
      </c>
    </row>
    <row r="69" spans="1:14" x14ac:dyDescent="0.25">
      <c r="A69">
        <v>68</v>
      </c>
      <c r="B69" t="s">
        <v>56</v>
      </c>
      <c r="C69" t="s">
        <v>150</v>
      </c>
      <c r="D69" t="s">
        <v>151</v>
      </c>
      <c r="E69" t="s">
        <v>21</v>
      </c>
      <c r="F69">
        <v>564</v>
      </c>
      <c r="G69">
        <v>4</v>
      </c>
      <c r="H69">
        <v>23</v>
      </c>
      <c r="I69">
        <v>17</v>
      </c>
      <c r="J69">
        <v>0</v>
      </c>
      <c r="K69">
        <v>83</v>
      </c>
      <c r="L69">
        <v>51</v>
      </c>
      <c r="M69">
        <v>6</v>
      </c>
      <c r="N69">
        <v>5</v>
      </c>
    </row>
    <row r="70" spans="1:14" x14ac:dyDescent="0.25">
      <c r="A70">
        <v>69</v>
      </c>
      <c r="B70" t="s">
        <v>40</v>
      </c>
      <c r="C70" t="s">
        <v>152</v>
      </c>
      <c r="D70" t="s">
        <v>153</v>
      </c>
      <c r="E70" t="s">
        <v>21</v>
      </c>
      <c r="F70">
        <v>389</v>
      </c>
      <c r="G70">
        <v>0</v>
      </c>
      <c r="H70">
        <v>56</v>
      </c>
      <c r="I70">
        <v>4</v>
      </c>
      <c r="J70">
        <v>3</v>
      </c>
      <c r="K70">
        <v>49</v>
      </c>
      <c r="L70">
        <v>30</v>
      </c>
      <c r="M70">
        <v>24</v>
      </c>
      <c r="N70">
        <v>14</v>
      </c>
    </row>
    <row r="71" spans="1:14" x14ac:dyDescent="0.25">
      <c r="A71">
        <v>70</v>
      </c>
      <c r="B71" t="s">
        <v>18</v>
      </c>
      <c r="C71" t="s">
        <v>154</v>
      </c>
      <c r="D71" t="s">
        <v>102</v>
      </c>
      <c r="E71" t="s">
        <v>21</v>
      </c>
      <c r="F71">
        <v>172</v>
      </c>
      <c r="G71">
        <v>1</v>
      </c>
      <c r="H71">
        <v>38</v>
      </c>
      <c r="I71">
        <v>11</v>
      </c>
      <c r="J71">
        <v>2</v>
      </c>
      <c r="K71">
        <v>19</v>
      </c>
      <c r="L71">
        <v>15</v>
      </c>
      <c r="M71">
        <v>29</v>
      </c>
      <c r="N71">
        <v>6</v>
      </c>
    </row>
    <row r="72" spans="1:14" x14ac:dyDescent="0.25">
      <c r="A72">
        <v>71</v>
      </c>
      <c r="B72" t="s">
        <v>27</v>
      </c>
      <c r="C72" t="s">
        <v>155</v>
      </c>
      <c r="D72" t="s">
        <v>156</v>
      </c>
      <c r="E72" t="s">
        <v>17</v>
      </c>
      <c r="F72">
        <v>547</v>
      </c>
      <c r="G72">
        <v>5</v>
      </c>
      <c r="H72">
        <v>32</v>
      </c>
      <c r="I72">
        <v>8</v>
      </c>
      <c r="J72">
        <v>0</v>
      </c>
      <c r="K72">
        <v>20</v>
      </c>
      <c r="L72">
        <v>32</v>
      </c>
      <c r="M72">
        <v>7</v>
      </c>
      <c r="N72">
        <v>19</v>
      </c>
    </row>
    <row r="73" spans="1:14" x14ac:dyDescent="0.25">
      <c r="A73">
        <v>72</v>
      </c>
      <c r="B73" t="s">
        <v>14</v>
      </c>
      <c r="C73" t="s">
        <v>157</v>
      </c>
      <c r="D73" t="s">
        <v>158</v>
      </c>
      <c r="E73" t="s">
        <v>17</v>
      </c>
      <c r="F73">
        <v>624</v>
      </c>
      <c r="G73">
        <v>2</v>
      </c>
      <c r="H73">
        <v>36</v>
      </c>
      <c r="I73">
        <v>8</v>
      </c>
      <c r="J73">
        <v>2</v>
      </c>
      <c r="K73">
        <v>90</v>
      </c>
      <c r="L73">
        <v>30</v>
      </c>
      <c r="M73">
        <v>29</v>
      </c>
      <c r="N73">
        <v>13</v>
      </c>
    </row>
    <row r="74" spans="1:14" x14ac:dyDescent="0.25">
      <c r="A74">
        <v>73</v>
      </c>
      <c r="B74" t="s">
        <v>14</v>
      </c>
      <c r="C74" t="s">
        <v>159</v>
      </c>
      <c r="D74" t="s">
        <v>77</v>
      </c>
      <c r="E74" t="s">
        <v>17</v>
      </c>
      <c r="F74">
        <v>343</v>
      </c>
      <c r="G74">
        <v>5</v>
      </c>
      <c r="H74">
        <v>24</v>
      </c>
      <c r="I74">
        <v>7</v>
      </c>
      <c r="J74">
        <v>2</v>
      </c>
      <c r="K74">
        <v>38</v>
      </c>
      <c r="L74">
        <v>12</v>
      </c>
      <c r="M74">
        <v>10</v>
      </c>
      <c r="N74">
        <v>13</v>
      </c>
    </row>
    <row r="75" spans="1:14" x14ac:dyDescent="0.25">
      <c r="A75">
        <v>74</v>
      </c>
      <c r="B75" t="s">
        <v>40</v>
      </c>
      <c r="C75" t="s">
        <v>160</v>
      </c>
      <c r="D75" t="s">
        <v>161</v>
      </c>
      <c r="E75" t="s">
        <v>17</v>
      </c>
      <c r="F75">
        <v>79</v>
      </c>
      <c r="G75">
        <v>1</v>
      </c>
      <c r="H75">
        <v>15</v>
      </c>
      <c r="I75">
        <v>22</v>
      </c>
      <c r="J75">
        <v>0</v>
      </c>
      <c r="K75">
        <v>2</v>
      </c>
      <c r="L75">
        <v>6</v>
      </c>
      <c r="M75">
        <v>26</v>
      </c>
      <c r="N75">
        <v>1</v>
      </c>
    </row>
    <row r="76" spans="1:14" x14ac:dyDescent="0.25">
      <c r="A76">
        <v>75</v>
      </c>
      <c r="B76" t="s">
        <v>27</v>
      </c>
      <c r="C76" t="s">
        <v>162</v>
      </c>
      <c r="D76" t="s">
        <v>163</v>
      </c>
      <c r="E76" t="s">
        <v>17</v>
      </c>
      <c r="F76">
        <v>474</v>
      </c>
      <c r="G76">
        <v>0</v>
      </c>
      <c r="H76">
        <v>47</v>
      </c>
      <c r="I76">
        <v>2</v>
      </c>
      <c r="J76">
        <v>3</v>
      </c>
      <c r="K76">
        <v>5</v>
      </c>
      <c r="L76">
        <v>34</v>
      </c>
      <c r="M76">
        <v>9</v>
      </c>
      <c r="N76">
        <v>15</v>
      </c>
    </row>
    <row r="77" spans="1:14" x14ac:dyDescent="0.25">
      <c r="A77">
        <v>76</v>
      </c>
      <c r="B77" t="s">
        <v>35</v>
      </c>
      <c r="C77" t="s">
        <v>164</v>
      </c>
      <c r="D77" t="s">
        <v>165</v>
      </c>
      <c r="E77" t="s">
        <v>21</v>
      </c>
      <c r="F77">
        <v>318</v>
      </c>
      <c r="G77">
        <v>4</v>
      </c>
      <c r="H77">
        <v>23</v>
      </c>
      <c r="I77">
        <v>7</v>
      </c>
      <c r="J77">
        <v>2</v>
      </c>
      <c r="K77">
        <v>7</v>
      </c>
      <c r="L77">
        <v>2</v>
      </c>
      <c r="M77">
        <v>18</v>
      </c>
      <c r="N77">
        <v>10</v>
      </c>
    </row>
    <row r="78" spans="1:14" x14ac:dyDescent="0.25">
      <c r="A78">
        <v>77</v>
      </c>
      <c r="B78" t="s">
        <v>40</v>
      </c>
      <c r="C78" t="s">
        <v>166</v>
      </c>
      <c r="D78" t="s">
        <v>167</v>
      </c>
      <c r="E78" t="s">
        <v>21</v>
      </c>
      <c r="F78">
        <v>566</v>
      </c>
      <c r="G78">
        <v>2</v>
      </c>
      <c r="H78">
        <v>38</v>
      </c>
      <c r="I78">
        <v>2</v>
      </c>
      <c r="J78">
        <v>2</v>
      </c>
      <c r="K78">
        <v>88</v>
      </c>
      <c r="L78">
        <v>18</v>
      </c>
      <c r="M78">
        <v>14</v>
      </c>
      <c r="N78">
        <v>11</v>
      </c>
    </row>
    <row r="79" spans="1:14" x14ac:dyDescent="0.25">
      <c r="A79">
        <v>78</v>
      </c>
      <c r="B79" t="s">
        <v>40</v>
      </c>
      <c r="C79" t="s">
        <v>168</v>
      </c>
      <c r="D79" t="s">
        <v>31</v>
      </c>
      <c r="E79" t="s">
        <v>21</v>
      </c>
      <c r="F79">
        <v>361</v>
      </c>
      <c r="G79">
        <v>3</v>
      </c>
      <c r="H79">
        <v>26</v>
      </c>
      <c r="I79">
        <v>8</v>
      </c>
      <c r="J79">
        <v>0</v>
      </c>
      <c r="K79">
        <v>13</v>
      </c>
      <c r="L79">
        <v>33</v>
      </c>
      <c r="M79">
        <v>29</v>
      </c>
      <c r="N79">
        <v>4</v>
      </c>
    </row>
    <row r="80" spans="1:14" x14ac:dyDescent="0.25">
      <c r="A80">
        <v>79</v>
      </c>
      <c r="B80" t="s">
        <v>22</v>
      </c>
      <c r="C80" t="s">
        <v>169</v>
      </c>
      <c r="D80" t="s">
        <v>170</v>
      </c>
      <c r="E80" t="s">
        <v>21</v>
      </c>
      <c r="F80">
        <v>723</v>
      </c>
      <c r="G80">
        <v>1</v>
      </c>
      <c r="H80">
        <v>8</v>
      </c>
      <c r="I80">
        <v>21</v>
      </c>
      <c r="J80">
        <v>0</v>
      </c>
      <c r="K80">
        <v>113</v>
      </c>
      <c r="L80">
        <v>60</v>
      </c>
      <c r="M80">
        <v>19</v>
      </c>
      <c r="N80">
        <v>19</v>
      </c>
    </row>
    <row r="81" spans="1:14" x14ac:dyDescent="0.25">
      <c r="A81">
        <v>80</v>
      </c>
      <c r="B81" t="s">
        <v>56</v>
      </c>
      <c r="C81" t="s">
        <v>171</v>
      </c>
      <c r="D81" t="s">
        <v>85</v>
      </c>
      <c r="E81" t="s">
        <v>21</v>
      </c>
      <c r="F81">
        <v>242</v>
      </c>
      <c r="G81">
        <v>1</v>
      </c>
      <c r="H81">
        <v>37</v>
      </c>
      <c r="I81">
        <v>0</v>
      </c>
      <c r="J81">
        <v>3</v>
      </c>
      <c r="K81">
        <v>7</v>
      </c>
      <c r="L81">
        <v>13</v>
      </c>
      <c r="M81">
        <v>13</v>
      </c>
      <c r="N81">
        <v>1</v>
      </c>
    </row>
    <row r="82" spans="1:14" x14ac:dyDescent="0.25">
      <c r="A82">
        <v>81</v>
      </c>
      <c r="B82" t="s">
        <v>27</v>
      </c>
      <c r="C82" t="s">
        <v>172</v>
      </c>
      <c r="D82" t="s">
        <v>47</v>
      </c>
      <c r="E82" t="s">
        <v>21</v>
      </c>
      <c r="F82">
        <v>151</v>
      </c>
      <c r="G82">
        <v>2</v>
      </c>
      <c r="H82">
        <v>19</v>
      </c>
      <c r="I82">
        <v>11</v>
      </c>
      <c r="J82">
        <v>0</v>
      </c>
      <c r="K82">
        <v>1</v>
      </c>
      <c r="L82">
        <v>5</v>
      </c>
      <c r="M82">
        <v>22</v>
      </c>
      <c r="N82">
        <v>1</v>
      </c>
    </row>
    <row r="83" spans="1:14" x14ac:dyDescent="0.25">
      <c r="A83">
        <v>82</v>
      </c>
      <c r="B83" t="s">
        <v>22</v>
      </c>
      <c r="C83" t="s">
        <v>173</v>
      </c>
      <c r="D83" t="s">
        <v>174</v>
      </c>
      <c r="E83" t="s">
        <v>21</v>
      </c>
      <c r="F83">
        <v>126</v>
      </c>
      <c r="G83">
        <v>2</v>
      </c>
      <c r="H83">
        <v>30</v>
      </c>
      <c r="I83">
        <v>2</v>
      </c>
      <c r="J83">
        <v>2</v>
      </c>
      <c r="K83">
        <v>21</v>
      </c>
      <c r="L83">
        <v>7</v>
      </c>
      <c r="M83">
        <v>14</v>
      </c>
      <c r="N83">
        <v>1</v>
      </c>
    </row>
    <row r="84" spans="1:14" x14ac:dyDescent="0.25">
      <c r="A84">
        <v>83</v>
      </c>
      <c r="B84" t="s">
        <v>22</v>
      </c>
      <c r="C84" t="s">
        <v>175</v>
      </c>
      <c r="D84" t="s">
        <v>91</v>
      </c>
      <c r="E84" t="s">
        <v>21</v>
      </c>
      <c r="F84">
        <v>232</v>
      </c>
      <c r="G84">
        <v>0</v>
      </c>
      <c r="H84">
        <v>32</v>
      </c>
      <c r="I84">
        <v>7</v>
      </c>
      <c r="J84">
        <v>0</v>
      </c>
      <c r="K84">
        <v>44</v>
      </c>
      <c r="L84">
        <v>18</v>
      </c>
      <c r="M84">
        <v>15</v>
      </c>
      <c r="N84">
        <v>2</v>
      </c>
    </row>
    <row r="85" spans="1:14" x14ac:dyDescent="0.25">
      <c r="A85">
        <v>84</v>
      </c>
      <c r="B85" t="s">
        <v>27</v>
      </c>
      <c r="C85" t="s">
        <v>176</v>
      </c>
      <c r="D85" t="s">
        <v>177</v>
      </c>
      <c r="E85" t="s">
        <v>17</v>
      </c>
      <c r="F85">
        <v>512</v>
      </c>
      <c r="G85">
        <v>0</v>
      </c>
      <c r="H85">
        <v>25</v>
      </c>
      <c r="I85">
        <v>10</v>
      </c>
      <c r="J85">
        <v>0</v>
      </c>
      <c r="K85">
        <v>45</v>
      </c>
      <c r="L85">
        <v>4</v>
      </c>
      <c r="M85">
        <v>19</v>
      </c>
      <c r="N85">
        <v>11</v>
      </c>
    </row>
    <row r="86" spans="1:14" x14ac:dyDescent="0.25">
      <c r="A86">
        <v>85</v>
      </c>
      <c r="B86" t="s">
        <v>35</v>
      </c>
      <c r="C86" t="s">
        <v>178</v>
      </c>
      <c r="D86" t="s">
        <v>179</v>
      </c>
      <c r="E86" t="s">
        <v>17</v>
      </c>
      <c r="F86">
        <v>275</v>
      </c>
      <c r="G86">
        <v>1</v>
      </c>
      <c r="H86">
        <v>29</v>
      </c>
      <c r="I86">
        <v>6</v>
      </c>
      <c r="J86">
        <v>0</v>
      </c>
      <c r="K86">
        <v>19</v>
      </c>
      <c r="L86">
        <v>23</v>
      </c>
      <c r="M86">
        <v>16</v>
      </c>
      <c r="N86">
        <v>10</v>
      </c>
    </row>
    <row r="87" spans="1:14" x14ac:dyDescent="0.25">
      <c r="A87">
        <v>86</v>
      </c>
      <c r="B87" t="s">
        <v>32</v>
      </c>
      <c r="C87" t="s">
        <v>180</v>
      </c>
      <c r="D87" t="s">
        <v>181</v>
      </c>
      <c r="E87" t="s">
        <v>17</v>
      </c>
      <c r="F87">
        <v>42</v>
      </c>
      <c r="G87">
        <v>0</v>
      </c>
      <c r="H87">
        <v>8</v>
      </c>
      <c r="I87">
        <v>18</v>
      </c>
      <c r="J87">
        <v>0</v>
      </c>
      <c r="K87">
        <v>0</v>
      </c>
      <c r="L87">
        <v>0</v>
      </c>
      <c r="M87">
        <v>19</v>
      </c>
      <c r="N87">
        <v>1</v>
      </c>
    </row>
    <row r="88" spans="1:14" x14ac:dyDescent="0.25">
      <c r="A88">
        <v>87</v>
      </c>
      <c r="B88" t="s">
        <v>14</v>
      </c>
      <c r="C88" t="s">
        <v>182</v>
      </c>
      <c r="D88" t="s">
        <v>87</v>
      </c>
      <c r="E88" t="s">
        <v>17</v>
      </c>
      <c r="F88">
        <v>127</v>
      </c>
      <c r="G88">
        <v>1</v>
      </c>
      <c r="H88">
        <v>14</v>
      </c>
      <c r="I88">
        <v>12</v>
      </c>
      <c r="J88">
        <v>0</v>
      </c>
      <c r="K88">
        <v>6</v>
      </c>
      <c r="L88">
        <v>9</v>
      </c>
      <c r="M88">
        <v>29</v>
      </c>
      <c r="N88">
        <v>2</v>
      </c>
    </row>
    <row r="89" spans="1:14" x14ac:dyDescent="0.25">
      <c r="A89">
        <v>88</v>
      </c>
      <c r="B89" t="s">
        <v>22</v>
      </c>
      <c r="C89" t="s">
        <v>183</v>
      </c>
      <c r="D89" t="s">
        <v>184</v>
      </c>
      <c r="E89" t="s">
        <v>21</v>
      </c>
      <c r="F89">
        <v>130</v>
      </c>
      <c r="G89">
        <v>1</v>
      </c>
      <c r="H89">
        <v>34</v>
      </c>
      <c r="I89">
        <v>0</v>
      </c>
      <c r="J89">
        <v>1</v>
      </c>
      <c r="K89">
        <v>18</v>
      </c>
      <c r="L89">
        <v>10</v>
      </c>
      <c r="M89">
        <v>21</v>
      </c>
      <c r="N89">
        <v>2</v>
      </c>
    </row>
    <row r="90" spans="1:14" x14ac:dyDescent="0.25">
      <c r="A90">
        <v>89</v>
      </c>
      <c r="B90" t="s">
        <v>27</v>
      </c>
      <c r="C90" t="s">
        <v>185</v>
      </c>
      <c r="D90" t="s">
        <v>102</v>
      </c>
      <c r="E90" t="s">
        <v>21</v>
      </c>
      <c r="F90">
        <v>565</v>
      </c>
      <c r="G90">
        <v>3</v>
      </c>
      <c r="H90">
        <v>26</v>
      </c>
      <c r="I90">
        <v>1</v>
      </c>
      <c r="J90">
        <v>0</v>
      </c>
      <c r="K90">
        <v>99</v>
      </c>
      <c r="L90">
        <v>28</v>
      </c>
      <c r="M90">
        <v>2</v>
      </c>
      <c r="N90">
        <v>6</v>
      </c>
    </row>
    <row r="91" spans="1:14" x14ac:dyDescent="0.25">
      <c r="A91">
        <v>90</v>
      </c>
      <c r="B91" t="s">
        <v>35</v>
      </c>
      <c r="C91" t="s">
        <v>186</v>
      </c>
      <c r="D91" t="s">
        <v>187</v>
      </c>
      <c r="E91" t="s">
        <v>21</v>
      </c>
      <c r="F91">
        <v>125</v>
      </c>
      <c r="G91">
        <v>2</v>
      </c>
      <c r="H91">
        <v>19</v>
      </c>
      <c r="I91">
        <v>5</v>
      </c>
      <c r="J91">
        <v>1</v>
      </c>
      <c r="K91">
        <v>10</v>
      </c>
      <c r="L91">
        <v>10</v>
      </c>
      <c r="M91">
        <v>13</v>
      </c>
      <c r="N91">
        <v>0</v>
      </c>
    </row>
    <row r="92" spans="1:14" x14ac:dyDescent="0.25">
      <c r="A92">
        <v>91</v>
      </c>
      <c r="B92" t="s">
        <v>22</v>
      </c>
      <c r="C92" t="s">
        <v>188</v>
      </c>
      <c r="D92" t="s">
        <v>189</v>
      </c>
      <c r="E92" t="s">
        <v>21</v>
      </c>
      <c r="F92">
        <v>204</v>
      </c>
      <c r="G92">
        <v>0</v>
      </c>
      <c r="H92">
        <v>30</v>
      </c>
      <c r="I92">
        <v>2</v>
      </c>
      <c r="J92">
        <v>1</v>
      </c>
      <c r="K92">
        <v>37</v>
      </c>
      <c r="L92">
        <v>10</v>
      </c>
      <c r="M92">
        <v>13</v>
      </c>
      <c r="N92">
        <v>5</v>
      </c>
    </row>
    <row r="93" spans="1:14" x14ac:dyDescent="0.25">
      <c r="A93">
        <v>92</v>
      </c>
      <c r="B93" t="s">
        <v>56</v>
      </c>
      <c r="C93" t="s">
        <v>190</v>
      </c>
      <c r="D93" t="s">
        <v>72</v>
      </c>
      <c r="E93" t="s">
        <v>21</v>
      </c>
      <c r="F93">
        <v>137</v>
      </c>
      <c r="G93">
        <v>2</v>
      </c>
      <c r="H93">
        <v>13</v>
      </c>
      <c r="I93">
        <v>8</v>
      </c>
      <c r="J93">
        <v>0</v>
      </c>
      <c r="K93">
        <v>4</v>
      </c>
      <c r="L93">
        <v>4</v>
      </c>
      <c r="M93">
        <v>25</v>
      </c>
      <c r="N93">
        <v>3</v>
      </c>
    </row>
    <row r="94" spans="1:14" x14ac:dyDescent="0.25">
      <c r="A94">
        <v>93</v>
      </c>
      <c r="B94" t="s">
        <v>22</v>
      </c>
      <c r="C94" t="s">
        <v>191</v>
      </c>
      <c r="D94" t="s">
        <v>192</v>
      </c>
      <c r="E94" t="s">
        <v>21</v>
      </c>
      <c r="F94">
        <v>522</v>
      </c>
      <c r="G94">
        <v>2</v>
      </c>
      <c r="H94">
        <v>15</v>
      </c>
      <c r="I94">
        <v>7</v>
      </c>
      <c r="J94">
        <v>0</v>
      </c>
      <c r="K94">
        <v>79</v>
      </c>
      <c r="L94">
        <v>32</v>
      </c>
      <c r="M94">
        <v>2</v>
      </c>
      <c r="N94">
        <v>6</v>
      </c>
    </row>
    <row r="95" spans="1:14" x14ac:dyDescent="0.25">
      <c r="A95">
        <v>94</v>
      </c>
      <c r="B95" t="s">
        <v>35</v>
      </c>
      <c r="C95" t="s">
        <v>193</v>
      </c>
      <c r="D95" t="s">
        <v>194</v>
      </c>
      <c r="E95" t="s">
        <v>21</v>
      </c>
      <c r="F95">
        <v>737</v>
      </c>
      <c r="G95">
        <v>1</v>
      </c>
      <c r="H95">
        <v>10</v>
      </c>
      <c r="I95">
        <v>11</v>
      </c>
      <c r="J95">
        <v>0</v>
      </c>
      <c r="K95">
        <v>100</v>
      </c>
      <c r="L95">
        <v>67</v>
      </c>
      <c r="M95">
        <v>8</v>
      </c>
      <c r="N95">
        <v>2</v>
      </c>
    </row>
    <row r="96" spans="1:14" x14ac:dyDescent="0.25">
      <c r="A96">
        <v>95</v>
      </c>
      <c r="B96" t="s">
        <v>14</v>
      </c>
      <c r="C96" t="s">
        <v>195</v>
      </c>
      <c r="D96" t="s">
        <v>196</v>
      </c>
      <c r="E96" t="s">
        <v>21</v>
      </c>
      <c r="F96">
        <v>34</v>
      </c>
      <c r="G96">
        <v>1</v>
      </c>
      <c r="H96">
        <v>7</v>
      </c>
      <c r="I96">
        <v>10</v>
      </c>
      <c r="J96">
        <v>0</v>
      </c>
      <c r="K96">
        <v>0</v>
      </c>
      <c r="L96">
        <v>3</v>
      </c>
      <c r="M96">
        <v>9</v>
      </c>
      <c r="N96">
        <v>0</v>
      </c>
    </row>
    <row r="97" spans="1:14" x14ac:dyDescent="0.25">
      <c r="A97">
        <v>96</v>
      </c>
      <c r="B97" t="s">
        <v>56</v>
      </c>
      <c r="C97" t="s">
        <v>197</v>
      </c>
      <c r="D97" t="s">
        <v>198</v>
      </c>
      <c r="E97" t="s">
        <v>21</v>
      </c>
      <c r="F97">
        <v>90</v>
      </c>
      <c r="G97">
        <v>1</v>
      </c>
      <c r="H97">
        <v>7</v>
      </c>
      <c r="I97">
        <v>9</v>
      </c>
      <c r="J97">
        <v>0</v>
      </c>
      <c r="K97">
        <v>10</v>
      </c>
      <c r="L97">
        <v>6</v>
      </c>
      <c r="M97">
        <v>26</v>
      </c>
      <c r="N97">
        <v>0</v>
      </c>
    </row>
    <row r="98" spans="1:14" x14ac:dyDescent="0.25">
      <c r="A98">
        <v>97</v>
      </c>
      <c r="B98" t="s">
        <v>56</v>
      </c>
      <c r="C98" t="s">
        <v>199</v>
      </c>
      <c r="D98" t="s">
        <v>200</v>
      </c>
      <c r="E98" t="s">
        <v>17</v>
      </c>
      <c r="F98">
        <v>187</v>
      </c>
      <c r="G98">
        <v>2</v>
      </c>
      <c r="H98">
        <v>17</v>
      </c>
      <c r="I98">
        <v>1</v>
      </c>
      <c r="J98">
        <v>0</v>
      </c>
      <c r="K98">
        <v>21</v>
      </c>
      <c r="L98">
        <v>7</v>
      </c>
      <c r="M98">
        <v>11</v>
      </c>
      <c r="N98">
        <v>9</v>
      </c>
    </row>
    <row r="99" spans="1:14" x14ac:dyDescent="0.25">
      <c r="A99">
        <v>98</v>
      </c>
      <c r="B99" t="s">
        <v>18</v>
      </c>
      <c r="C99" t="s">
        <v>201</v>
      </c>
      <c r="D99" t="s">
        <v>202</v>
      </c>
      <c r="E99" t="s">
        <v>17</v>
      </c>
      <c r="F99">
        <v>698</v>
      </c>
      <c r="G99">
        <v>0</v>
      </c>
      <c r="H99">
        <v>13</v>
      </c>
      <c r="I99">
        <v>5</v>
      </c>
      <c r="J99">
        <v>1</v>
      </c>
      <c r="K99">
        <v>90</v>
      </c>
      <c r="L99">
        <v>48</v>
      </c>
      <c r="M99">
        <v>18</v>
      </c>
      <c r="N99">
        <v>2</v>
      </c>
    </row>
    <row r="100" spans="1:14" x14ac:dyDescent="0.25">
      <c r="A100">
        <v>99</v>
      </c>
      <c r="B100" t="s">
        <v>32</v>
      </c>
      <c r="C100" t="s">
        <v>203</v>
      </c>
      <c r="D100" t="s">
        <v>62</v>
      </c>
      <c r="E100" t="s">
        <v>21</v>
      </c>
      <c r="F100">
        <v>25</v>
      </c>
      <c r="G100">
        <v>0</v>
      </c>
      <c r="H100">
        <v>3</v>
      </c>
      <c r="I100">
        <v>11</v>
      </c>
      <c r="J100">
        <v>0</v>
      </c>
      <c r="K100">
        <v>2</v>
      </c>
      <c r="L100">
        <v>2</v>
      </c>
      <c r="M100">
        <v>1</v>
      </c>
      <c r="N100">
        <v>0</v>
      </c>
    </row>
    <row r="101" spans="1:14" x14ac:dyDescent="0.25">
      <c r="A101">
        <v>100</v>
      </c>
      <c r="B101" t="s">
        <v>32</v>
      </c>
      <c r="C101" t="s">
        <v>204</v>
      </c>
      <c r="D101" t="s">
        <v>26</v>
      </c>
      <c r="E101" t="s">
        <v>17</v>
      </c>
      <c r="F101">
        <v>101</v>
      </c>
      <c r="G101">
        <v>1</v>
      </c>
      <c r="H101">
        <v>11</v>
      </c>
      <c r="I101">
        <v>5</v>
      </c>
      <c r="J101">
        <v>0</v>
      </c>
      <c r="K101">
        <v>15</v>
      </c>
      <c r="L101">
        <v>8</v>
      </c>
      <c r="M101">
        <v>22</v>
      </c>
      <c r="N101">
        <v>3</v>
      </c>
    </row>
    <row r="102" spans="1:14" x14ac:dyDescent="0.25">
      <c r="A102">
        <v>101</v>
      </c>
      <c r="B102" t="s">
        <v>22</v>
      </c>
      <c r="C102" t="s">
        <v>205</v>
      </c>
      <c r="D102" t="s">
        <v>206</v>
      </c>
      <c r="E102" t="s">
        <v>21</v>
      </c>
      <c r="F102">
        <v>39</v>
      </c>
      <c r="G102">
        <v>0</v>
      </c>
      <c r="H102">
        <v>6</v>
      </c>
      <c r="I102">
        <v>9</v>
      </c>
      <c r="J102">
        <v>0</v>
      </c>
      <c r="K102">
        <v>3</v>
      </c>
      <c r="L102">
        <v>1</v>
      </c>
      <c r="M102">
        <v>12</v>
      </c>
      <c r="N102">
        <v>1</v>
      </c>
    </row>
    <row r="103" spans="1:14" x14ac:dyDescent="0.25">
      <c r="A103">
        <v>102</v>
      </c>
      <c r="B103" t="s">
        <v>14</v>
      </c>
      <c r="C103" t="s">
        <v>207</v>
      </c>
      <c r="D103" t="s">
        <v>193</v>
      </c>
      <c r="E103" t="s">
        <v>17</v>
      </c>
      <c r="F103">
        <v>81</v>
      </c>
      <c r="G103">
        <v>0</v>
      </c>
      <c r="H103">
        <v>8</v>
      </c>
      <c r="I103">
        <v>8</v>
      </c>
      <c r="J103">
        <v>0</v>
      </c>
      <c r="K103">
        <v>3</v>
      </c>
      <c r="L103">
        <v>3</v>
      </c>
      <c r="M103">
        <v>26</v>
      </c>
      <c r="N103">
        <v>1</v>
      </c>
    </row>
    <row r="104" spans="1:14" x14ac:dyDescent="0.25">
      <c r="A104">
        <v>103</v>
      </c>
      <c r="B104" t="s">
        <v>14</v>
      </c>
      <c r="C104" t="s">
        <v>208</v>
      </c>
      <c r="D104" t="s">
        <v>147</v>
      </c>
      <c r="E104" t="s">
        <v>21</v>
      </c>
      <c r="F104">
        <v>353</v>
      </c>
      <c r="G104">
        <v>1</v>
      </c>
      <c r="H104">
        <v>11</v>
      </c>
      <c r="I104">
        <v>4</v>
      </c>
      <c r="J104">
        <v>0</v>
      </c>
      <c r="K104">
        <v>64</v>
      </c>
      <c r="L104">
        <v>21</v>
      </c>
      <c r="M104">
        <v>15</v>
      </c>
      <c r="N104">
        <v>2</v>
      </c>
    </row>
    <row r="105" spans="1:14" x14ac:dyDescent="0.25">
      <c r="A105">
        <v>104</v>
      </c>
      <c r="B105" t="s">
        <v>40</v>
      </c>
      <c r="C105" t="s">
        <v>209</v>
      </c>
      <c r="D105" t="s">
        <v>210</v>
      </c>
      <c r="E105" t="s">
        <v>17</v>
      </c>
      <c r="F105">
        <v>67</v>
      </c>
      <c r="G105">
        <v>1</v>
      </c>
      <c r="H105">
        <v>17</v>
      </c>
      <c r="I105">
        <v>1</v>
      </c>
      <c r="J105">
        <v>0</v>
      </c>
      <c r="K105">
        <v>11</v>
      </c>
      <c r="L105">
        <v>1</v>
      </c>
      <c r="M105">
        <v>10</v>
      </c>
      <c r="N105">
        <v>2</v>
      </c>
    </row>
    <row r="106" spans="1:14" x14ac:dyDescent="0.25">
      <c r="A106">
        <v>105</v>
      </c>
      <c r="B106" t="s">
        <v>56</v>
      </c>
      <c r="C106" t="s">
        <v>211</v>
      </c>
      <c r="D106" t="s">
        <v>212</v>
      </c>
      <c r="E106" t="s">
        <v>21</v>
      </c>
      <c r="F106">
        <v>625</v>
      </c>
      <c r="G106">
        <v>0</v>
      </c>
      <c r="H106">
        <v>3</v>
      </c>
      <c r="I106">
        <v>10</v>
      </c>
      <c r="J106">
        <v>0</v>
      </c>
      <c r="K106">
        <v>73</v>
      </c>
      <c r="L106">
        <v>30</v>
      </c>
      <c r="M106">
        <v>0</v>
      </c>
      <c r="N106">
        <v>1</v>
      </c>
    </row>
    <row r="107" spans="1:14" x14ac:dyDescent="0.25">
      <c r="A107">
        <v>106</v>
      </c>
      <c r="B107" t="s">
        <v>27</v>
      </c>
      <c r="C107" t="s">
        <v>213</v>
      </c>
      <c r="D107" t="s">
        <v>31</v>
      </c>
      <c r="E107" t="s">
        <v>21</v>
      </c>
      <c r="F107">
        <v>578</v>
      </c>
      <c r="G107">
        <v>1</v>
      </c>
      <c r="H107">
        <v>8</v>
      </c>
      <c r="I107">
        <v>5</v>
      </c>
      <c r="J107">
        <v>0</v>
      </c>
      <c r="K107">
        <v>86</v>
      </c>
      <c r="L107">
        <v>48</v>
      </c>
      <c r="M107">
        <v>3</v>
      </c>
      <c r="N107">
        <v>24</v>
      </c>
    </row>
    <row r="108" spans="1:14" x14ac:dyDescent="0.25">
      <c r="A108">
        <v>107</v>
      </c>
      <c r="B108" t="s">
        <v>22</v>
      </c>
      <c r="C108" t="s">
        <v>214</v>
      </c>
      <c r="D108" t="s">
        <v>215</v>
      </c>
      <c r="E108" t="s">
        <v>21</v>
      </c>
      <c r="F108">
        <v>72</v>
      </c>
      <c r="G108">
        <v>1</v>
      </c>
      <c r="H108">
        <v>14</v>
      </c>
      <c r="I108">
        <v>0</v>
      </c>
      <c r="J108">
        <v>1</v>
      </c>
      <c r="K108">
        <v>10</v>
      </c>
      <c r="L108">
        <v>5</v>
      </c>
      <c r="M108">
        <v>28</v>
      </c>
      <c r="N108">
        <v>0</v>
      </c>
    </row>
    <row r="109" spans="1:14" x14ac:dyDescent="0.25">
      <c r="A109">
        <v>108</v>
      </c>
      <c r="B109" t="s">
        <v>40</v>
      </c>
      <c r="C109" t="s">
        <v>216</v>
      </c>
      <c r="D109" t="s">
        <v>217</v>
      </c>
      <c r="E109" t="s">
        <v>21</v>
      </c>
      <c r="F109">
        <v>231</v>
      </c>
      <c r="G109">
        <v>0</v>
      </c>
      <c r="H109">
        <v>14</v>
      </c>
      <c r="I109">
        <v>2</v>
      </c>
      <c r="J109">
        <v>1</v>
      </c>
      <c r="K109">
        <v>8</v>
      </c>
      <c r="L109">
        <v>16</v>
      </c>
      <c r="M109">
        <v>7</v>
      </c>
      <c r="N109">
        <v>0</v>
      </c>
    </row>
    <row r="110" spans="1:14" x14ac:dyDescent="0.25">
      <c r="A110">
        <v>109</v>
      </c>
      <c r="B110" t="s">
        <v>32</v>
      </c>
      <c r="C110" t="s">
        <v>218</v>
      </c>
      <c r="D110" t="s">
        <v>74</v>
      </c>
      <c r="E110" t="s">
        <v>21</v>
      </c>
      <c r="F110">
        <v>72</v>
      </c>
      <c r="G110">
        <v>0</v>
      </c>
      <c r="H110">
        <v>1</v>
      </c>
      <c r="I110">
        <v>10</v>
      </c>
      <c r="J110">
        <v>0</v>
      </c>
      <c r="K110">
        <v>2</v>
      </c>
      <c r="L110">
        <v>5</v>
      </c>
      <c r="M110">
        <v>5</v>
      </c>
      <c r="N110">
        <v>3</v>
      </c>
    </row>
    <row r="111" spans="1:14" x14ac:dyDescent="0.25">
      <c r="A111">
        <v>110</v>
      </c>
      <c r="B111" t="s">
        <v>35</v>
      </c>
      <c r="C111" t="s">
        <v>219</v>
      </c>
      <c r="D111" t="s">
        <v>26</v>
      </c>
      <c r="E111" t="s">
        <v>21</v>
      </c>
      <c r="F111">
        <v>434</v>
      </c>
      <c r="G111">
        <v>0</v>
      </c>
      <c r="H111">
        <v>9</v>
      </c>
      <c r="I111">
        <v>5</v>
      </c>
      <c r="J111">
        <v>0</v>
      </c>
      <c r="K111">
        <v>84</v>
      </c>
      <c r="L111">
        <v>6</v>
      </c>
      <c r="M111">
        <v>5</v>
      </c>
      <c r="N111">
        <v>2</v>
      </c>
    </row>
    <row r="112" spans="1:14" x14ac:dyDescent="0.25">
      <c r="A112">
        <v>111</v>
      </c>
      <c r="B112" t="s">
        <v>27</v>
      </c>
      <c r="C112" t="s">
        <v>220</v>
      </c>
      <c r="D112" t="s">
        <v>111</v>
      </c>
      <c r="E112" t="s">
        <v>21</v>
      </c>
      <c r="F112">
        <v>54</v>
      </c>
      <c r="G112">
        <v>0</v>
      </c>
      <c r="H112">
        <v>5</v>
      </c>
      <c r="I112">
        <v>5</v>
      </c>
      <c r="J112">
        <v>0</v>
      </c>
      <c r="K112">
        <v>4</v>
      </c>
      <c r="L112">
        <v>0</v>
      </c>
      <c r="M112">
        <v>7</v>
      </c>
      <c r="N112">
        <v>1</v>
      </c>
    </row>
    <row r="113" spans="1:14" x14ac:dyDescent="0.25">
      <c r="A113">
        <v>112</v>
      </c>
      <c r="B113" t="s">
        <v>27</v>
      </c>
      <c r="C113" t="s">
        <v>221</v>
      </c>
      <c r="D113" t="s">
        <v>222</v>
      </c>
      <c r="E113" t="s">
        <v>17</v>
      </c>
      <c r="F113">
        <v>36</v>
      </c>
      <c r="G113">
        <v>0</v>
      </c>
      <c r="H113">
        <v>3</v>
      </c>
      <c r="I113">
        <v>5</v>
      </c>
      <c r="J113">
        <v>0</v>
      </c>
      <c r="K113">
        <v>1</v>
      </c>
      <c r="L113">
        <v>0</v>
      </c>
      <c r="M113">
        <v>6</v>
      </c>
      <c r="N113">
        <v>1</v>
      </c>
    </row>
    <row r="114" spans="1:14" x14ac:dyDescent="0.25">
      <c r="A114">
        <v>113</v>
      </c>
      <c r="B114" t="s">
        <v>35</v>
      </c>
      <c r="C114" t="s">
        <v>223</v>
      </c>
      <c r="D114" t="s">
        <v>34</v>
      </c>
      <c r="E114" t="s">
        <v>17</v>
      </c>
      <c r="F114">
        <v>48</v>
      </c>
      <c r="G114">
        <v>0</v>
      </c>
      <c r="H114">
        <v>5</v>
      </c>
      <c r="I114">
        <v>3</v>
      </c>
      <c r="J114">
        <v>0</v>
      </c>
      <c r="K114">
        <v>6</v>
      </c>
      <c r="L114">
        <v>1</v>
      </c>
      <c r="M114">
        <v>5</v>
      </c>
      <c r="N114">
        <v>1</v>
      </c>
    </row>
    <row r="115" spans="1:14" x14ac:dyDescent="0.25">
      <c r="A115">
        <v>114</v>
      </c>
      <c r="B115" t="s">
        <v>14</v>
      </c>
      <c r="C115" t="s">
        <v>224</v>
      </c>
      <c r="D115" t="s">
        <v>225</v>
      </c>
      <c r="E115" t="s">
        <v>17</v>
      </c>
      <c r="F115">
        <v>35</v>
      </c>
      <c r="G115">
        <v>0</v>
      </c>
      <c r="H115">
        <v>5</v>
      </c>
      <c r="I115">
        <v>3</v>
      </c>
      <c r="J115">
        <v>0</v>
      </c>
      <c r="K115">
        <v>4</v>
      </c>
      <c r="L115">
        <v>2</v>
      </c>
      <c r="M115">
        <v>4</v>
      </c>
      <c r="N115">
        <v>0</v>
      </c>
    </row>
    <row r="116" spans="1:14" x14ac:dyDescent="0.25">
      <c r="A116">
        <v>115</v>
      </c>
      <c r="B116" t="s">
        <v>32</v>
      </c>
      <c r="C116" t="s">
        <v>226</v>
      </c>
      <c r="D116" t="s">
        <v>62</v>
      </c>
      <c r="E116" t="s">
        <v>17</v>
      </c>
      <c r="F116">
        <v>164</v>
      </c>
      <c r="G116">
        <v>0</v>
      </c>
      <c r="H116">
        <v>5</v>
      </c>
      <c r="I116">
        <v>3</v>
      </c>
      <c r="J116">
        <v>0</v>
      </c>
      <c r="K116">
        <v>30</v>
      </c>
      <c r="L116">
        <v>6</v>
      </c>
      <c r="M116">
        <v>1</v>
      </c>
      <c r="N116">
        <v>4</v>
      </c>
    </row>
    <row r="117" spans="1:14" x14ac:dyDescent="0.25">
      <c r="A117">
        <v>116</v>
      </c>
      <c r="B117" t="s">
        <v>32</v>
      </c>
      <c r="C117" t="s">
        <v>227</v>
      </c>
      <c r="D117" t="s">
        <v>228</v>
      </c>
      <c r="E117" t="s">
        <v>21</v>
      </c>
      <c r="F117">
        <v>438</v>
      </c>
      <c r="G117">
        <v>0</v>
      </c>
      <c r="H117">
        <v>1</v>
      </c>
      <c r="I117">
        <v>4</v>
      </c>
      <c r="J117">
        <v>0</v>
      </c>
      <c r="K117">
        <v>49</v>
      </c>
      <c r="L117">
        <v>27</v>
      </c>
      <c r="M117">
        <v>5</v>
      </c>
      <c r="N117">
        <v>11</v>
      </c>
    </row>
    <row r="118" spans="1:14" x14ac:dyDescent="0.25">
      <c r="A118">
        <v>117</v>
      </c>
      <c r="B118" t="s">
        <v>35</v>
      </c>
      <c r="C118" t="s">
        <v>229</v>
      </c>
      <c r="D118" t="s">
        <v>26</v>
      </c>
      <c r="E118" t="s">
        <v>21</v>
      </c>
      <c r="F118">
        <v>127</v>
      </c>
      <c r="G118">
        <v>0</v>
      </c>
      <c r="H118">
        <v>5</v>
      </c>
      <c r="I118">
        <v>2</v>
      </c>
      <c r="J118">
        <v>0</v>
      </c>
      <c r="K118">
        <v>18</v>
      </c>
      <c r="L118">
        <v>8</v>
      </c>
      <c r="M118">
        <v>20</v>
      </c>
      <c r="N118">
        <v>0</v>
      </c>
    </row>
    <row r="119" spans="1:14" x14ac:dyDescent="0.25">
      <c r="A119">
        <v>118</v>
      </c>
      <c r="B119" t="s">
        <v>35</v>
      </c>
      <c r="C119" t="s">
        <v>230</v>
      </c>
      <c r="D119" t="s">
        <v>26</v>
      </c>
      <c r="E119" t="s">
        <v>21</v>
      </c>
      <c r="F119">
        <v>30</v>
      </c>
      <c r="G119">
        <v>0</v>
      </c>
      <c r="H119">
        <v>2</v>
      </c>
      <c r="I119">
        <v>2</v>
      </c>
      <c r="J119">
        <v>0</v>
      </c>
      <c r="K119">
        <v>0</v>
      </c>
      <c r="L119">
        <v>1</v>
      </c>
      <c r="M119">
        <v>19</v>
      </c>
      <c r="N119">
        <v>0</v>
      </c>
    </row>
    <row r="120" spans="1:14" x14ac:dyDescent="0.25">
      <c r="A120">
        <v>119</v>
      </c>
      <c r="B120" t="s">
        <v>32</v>
      </c>
      <c r="C120" t="s">
        <v>231</v>
      </c>
      <c r="D120" t="s">
        <v>87</v>
      </c>
      <c r="E120" t="s">
        <v>21</v>
      </c>
      <c r="F120">
        <v>63</v>
      </c>
      <c r="G120">
        <v>0</v>
      </c>
      <c r="H120">
        <v>0</v>
      </c>
      <c r="I120">
        <v>3</v>
      </c>
      <c r="J120">
        <v>0</v>
      </c>
      <c r="K120">
        <v>0</v>
      </c>
      <c r="L120">
        <v>5</v>
      </c>
      <c r="M120">
        <v>16</v>
      </c>
      <c r="N120">
        <v>0</v>
      </c>
    </row>
    <row r="121" spans="1:14" x14ac:dyDescent="0.25">
      <c r="A121">
        <v>120</v>
      </c>
      <c r="B121" t="s">
        <v>32</v>
      </c>
      <c r="C121" t="s">
        <v>232</v>
      </c>
      <c r="D121" t="s">
        <v>64</v>
      </c>
      <c r="E121" t="s">
        <v>21</v>
      </c>
      <c r="F121">
        <v>352</v>
      </c>
      <c r="G121">
        <v>0</v>
      </c>
      <c r="H121">
        <v>4</v>
      </c>
      <c r="I121">
        <v>0</v>
      </c>
      <c r="J121">
        <v>0</v>
      </c>
      <c r="K121">
        <v>68</v>
      </c>
      <c r="L121">
        <v>6</v>
      </c>
      <c r="M121">
        <v>18</v>
      </c>
      <c r="N12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B1" workbookViewId="0">
      <selection activeCell="S143" sqref="S143"/>
    </sheetView>
  </sheetViews>
  <sheetFormatPr defaultRowHeight="15" outlineLevelRow="2" outlineLevelCol="1" x14ac:dyDescent="0.25"/>
  <cols>
    <col min="1" max="1" width="0" hidden="1" customWidth="1" outlineLevel="1"/>
    <col min="2" max="2" width="9.140625" collapsed="1"/>
    <col min="3" max="14" width="0" hidden="1" customWidth="1" outlineLevel="1"/>
    <col min="15" max="15" width="9.140625" style="1" collapsed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233</v>
      </c>
    </row>
    <row r="2" spans="1:15" hidden="1" outlineLevel="2" x14ac:dyDescent="0.25">
      <c r="A2">
        <v>2</v>
      </c>
      <c r="B2" t="s">
        <v>18</v>
      </c>
      <c r="C2" t="s">
        <v>19</v>
      </c>
      <c r="D2" t="s">
        <v>20</v>
      </c>
      <c r="E2" t="s">
        <v>21</v>
      </c>
      <c r="F2">
        <v>746</v>
      </c>
      <c r="G2">
        <v>28</v>
      </c>
      <c r="H2">
        <v>194</v>
      </c>
      <c r="I2">
        <v>3</v>
      </c>
      <c r="J2">
        <v>0</v>
      </c>
      <c r="K2">
        <v>119</v>
      </c>
      <c r="L2">
        <v>7</v>
      </c>
      <c r="M2">
        <v>24</v>
      </c>
      <c r="N2">
        <v>11</v>
      </c>
      <c r="O2" s="1">
        <f t="shared" ref="O2:O16" si="0">4*G2+3*J2+2*I2+H2+0.75*K2+0.5*L2+0.5*M2-3*N2</f>
        <v>383.75</v>
      </c>
    </row>
    <row r="3" spans="1:15" hidden="1" outlineLevel="2" x14ac:dyDescent="0.25">
      <c r="A3">
        <v>4</v>
      </c>
      <c r="B3" t="s">
        <v>18</v>
      </c>
      <c r="C3" t="s">
        <v>25</v>
      </c>
      <c r="D3" t="s">
        <v>26</v>
      </c>
      <c r="E3" t="s">
        <v>17</v>
      </c>
      <c r="F3">
        <v>724</v>
      </c>
      <c r="G3">
        <v>30</v>
      </c>
      <c r="H3">
        <v>169</v>
      </c>
      <c r="I3">
        <v>4</v>
      </c>
      <c r="J3">
        <v>0</v>
      </c>
      <c r="K3">
        <v>94</v>
      </c>
      <c r="L3">
        <v>71</v>
      </c>
      <c r="M3">
        <v>14</v>
      </c>
      <c r="N3">
        <v>5</v>
      </c>
      <c r="O3" s="1">
        <f t="shared" si="0"/>
        <v>395</v>
      </c>
    </row>
    <row r="4" spans="1:15" hidden="1" outlineLevel="2" x14ac:dyDescent="0.25">
      <c r="A4">
        <v>6</v>
      </c>
      <c r="B4" t="s">
        <v>18</v>
      </c>
      <c r="C4" t="s">
        <v>30</v>
      </c>
      <c r="D4" t="s">
        <v>31</v>
      </c>
      <c r="E4" t="s">
        <v>17</v>
      </c>
      <c r="F4">
        <v>658</v>
      </c>
      <c r="G4">
        <v>19</v>
      </c>
      <c r="H4">
        <v>161</v>
      </c>
      <c r="I4">
        <v>24</v>
      </c>
      <c r="J4">
        <v>0</v>
      </c>
      <c r="K4">
        <v>21</v>
      </c>
      <c r="L4">
        <v>56</v>
      </c>
      <c r="M4">
        <v>0</v>
      </c>
      <c r="N4">
        <v>24</v>
      </c>
      <c r="O4" s="1">
        <f t="shared" si="0"/>
        <v>256.75</v>
      </c>
    </row>
    <row r="5" spans="1:15" hidden="1" outlineLevel="2" x14ac:dyDescent="0.25">
      <c r="A5">
        <v>12</v>
      </c>
      <c r="B5" t="s">
        <v>18</v>
      </c>
      <c r="C5" t="s">
        <v>45</v>
      </c>
      <c r="D5" t="s">
        <v>44</v>
      </c>
      <c r="E5" t="s">
        <v>17</v>
      </c>
      <c r="F5">
        <v>540</v>
      </c>
      <c r="G5">
        <v>25</v>
      </c>
      <c r="H5">
        <v>122</v>
      </c>
      <c r="I5">
        <v>3</v>
      </c>
      <c r="J5">
        <v>0</v>
      </c>
      <c r="K5">
        <v>99</v>
      </c>
      <c r="L5">
        <v>35</v>
      </c>
      <c r="M5">
        <v>18</v>
      </c>
      <c r="N5">
        <v>11</v>
      </c>
      <c r="O5" s="1">
        <f t="shared" si="0"/>
        <v>295.75</v>
      </c>
    </row>
    <row r="6" spans="1:15" hidden="1" outlineLevel="2" x14ac:dyDescent="0.25">
      <c r="A6">
        <v>13</v>
      </c>
      <c r="B6" t="s">
        <v>18</v>
      </c>
      <c r="C6" t="s">
        <v>46</v>
      </c>
      <c r="D6" t="s">
        <v>47</v>
      </c>
      <c r="E6" t="s">
        <v>17</v>
      </c>
      <c r="F6">
        <v>500</v>
      </c>
      <c r="G6">
        <v>21</v>
      </c>
      <c r="H6">
        <v>142</v>
      </c>
      <c r="I6">
        <v>0</v>
      </c>
      <c r="J6">
        <v>0</v>
      </c>
      <c r="K6">
        <v>8</v>
      </c>
      <c r="L6">
        <v>41</v>
      </c>
      <c r="M6">
        <v>12</v>
      </c>
      <c r="N6">
        <v>17</v>
      </c>
      <c r="O6" s="1">
        <f t="shared" si="0"/>
        <v>207.5</v>
      </c>
    </row>
    <row r="7" spans="1:15" hidden="1" outlineLevel="2" x14ac:dyDescent="0.25">
      <c r="A7">
        <v>19</v>
      </c>
      <c r="B7" t="s">
        <v>18</v>
      </c>
      <c r="C7" t="s">
        <v>59</v>
      </c>
      <c r="D7" t="s">
        <v>60</v>
      </c>
      <c r="E7" t="s">
        <v>21</v>
      </c>
      <c r="F7">
        <v>556</v>
      </c>
      <c r="G7">
        <v>13</v>
      </c>
      <c r="H7">
        <v>142</v>
      </c>
      <c r="I7">
        <v>7</v>
      </c>
      <c r="J7">
        <v>0</v>
      </c>
      <c r="K7">
        <v>105</v>
      </c>
      <c r="L7">
        <v>52</v>
      </c>
      <c r="M7">
        <v>17</v>
      </c>
      <c r="N7">
        <v>17</v>
      </c>
      <c r="O7" s="1">
        <f t="shared" si="0"/>
        <v>270.25</v>
      </c>
    </row>
    <row r="8" spans="1:15" hidden="1" outlineLevel="2" x14ac:dyDescent="0.25">
      <c r="A8">
        <v>27</v>
      </c>
      <c r="B8" t="s">
        <v>18</v>
      </c>
      <c r="C8" t="s">
        <v>73</v>
      </c>
      <c r="D8" t="s">
        <v>74</v>
      </c>
      <c r="E8" t="s">
        <v>17</v>
      </c>
      <c r="F8">
        <v>524</v>
      </c>
      <c r="G8">
        <v>3</v>
      </c>
      <c r="H8">
        <v>121</v>
      </c>
      <c r="I8">
        <v>12</v>
      </c>
      <c r="J8">
        <v>2</v>
      </c>
      <c r="K8">
        <v>41</v>
      </c>
      <c r="L8">
        <v>32</v>
      </c>
      <c r="M8">
        <v>1</v>
      </c>
      <c r="N8">
        <v>12</v>
      </c>
      <c r="O8" s="1">
        <f t="shared" si="0"/>
        <v>174.25</v>
      </c>
    </row>
    <row r="9" spans="1:15" hidden="1" outlineLevel="2" x14ac:dyDescent="0.25">
      <c r="A9">
        <v>29</v>
      </c>
      <c r="B9" t="s">
        <v>18</v>
      </c>
      <c r="C9" t="s">
        <v>76</v>
      </c>
      <c r="D9" t="s">
        <v>77</v>
      </c>
      <c r="E9" t="s">
        <v>17</v>
      </c>
      <c r="F9">
        <v>551</v>
      </c>
      <c r="G9">
        <v>2</v>
      </c>
      <c r="H9">
        <v>105</v>
      </c>
      <c r="I9">
        <v>21</v>
      </c>
      <c r="J9">
        <v>1</v>
      </c>
      <c r="K9">
        <v>99</v>
      </c>
      <c r="L9">
        <v>44</v>
      </c>
      <c r="M9">
        <v>11</v>
      </c>
      <c r="N9">
        <v>7</v>
      </c>
      <c r="O9" s="1">
        <f t="shared" si="0"/>
        <v>238.75</v>
      </c>
    </row>
    <row r="10" spans="1:15" hidden="1" outlineLevel="2" x14ac:dyDescent="0.25">
      <c r="A10">
        <v>40</v>
      </c>
      <c r="B10" t="s">
        <v>18</v>
      </c>
      <c r="C10" t="s">
        <v>98</v>
      </c>
      <c r="D10" t="s">
        <v>99</v>
      </c>
      <c r="E10" t="s">
        <v>96</v>
      </c>
      <c r="F10">
        <v>579</v>
      </c>
      <c r="G10">
        <v>9</v>
      </c>
      <c r="H10">
        <v>79</v>
      </c>
      <c r="I10">
        <v>3</v>
      </c>
      <c r="J10">
        <v>4</v>
      </c>
      <c r="K10">
        <v>1</v>
      </c>
      <c r="L10">
        <v>11</v>
      </c>
      <c r="M10">
        <v>16</v>
      </c>
      <c r="N10">
        <v>19</v>
      </c>
      <c r="O10" s="1">
        <f t="shared" si="0"/>
        <v>90.25</v>
      </c>
    </row>
    <row r="11" spans="1:15" hidden="1" outlineLevel="2" x14ac:dyDescent="0.25">
      <c r="A11">
        <v>45</v>
      </c>
      <c r="B11" t="s">
        <v>18</v>
      </c>
      <c r="C11" t="s">
        <v>107</v>
      </c>
      <c r="D11" t="s">
        <v>87</v>
      </c>
      <c r="E11" t="s">
        <v>96</v>
      </c>
      <c r="F11">
        <v>404</v>
      </c>
      <c r="G11">
        <v>9</v>
      </c>
      <c r="H11">
        <v>65</v>
      </c>
      <c r="I11">
        <v>9</v>
      </c>
      <c r="J11">
        <v>0</v>
      </c>
      <c r="K11">
        <v>4</v>
      </c>
      <c r="L11">
        <v>0</v>
      </c>
      <c r="M11">
        <v>28</v>
      </c>
      <c r="N11">
        <v>14</v>
      </c>
      <c r="O11" s="1">
        <f t="shared" si="0"/>
        <v>94</v>
      </c>
    </row>
    <row r="12" spans="1:15" hidden="1" outlineLevel="2" x14ac:dyDescent="0.25">
      <c r="A12">
        <v>56</v>
      </c>
      <c r="B12" t="s">
        <v>18</v>
      </c>
      <c r="C12" t="s">
        <v>127</v>
      </c>
      <c r="D12" t="s">
        <v>128</v>
      </c>
      <c r="E12" t="s">
        <v>21</v>
      </c>
      <c r="F12">
        <v>360</v>
      </c>
      <c r="G12">
        <v>8</v>
      </c>
      <c r="H12">
        <v>43</v>
      </c>
      <c r="I12">
        <v>12</v>
      </c>
      <c r="J12">
        <v>0</v>
      </c>
      <c r="K12">
        <v>13</v>
      </c>
      <c r="L12">
        <v>15</v>
      </c>
      <c r="M12">
        <v>16</v>
      </c>
      <c r="N12">
        <v>10</v>
      </c>
      <c r="O12" s="1">
        <f t="shared" si="0"/>
        <v>94.25</v>
      </c>
    </row>
    <row r="13" spans="1:15" hidden="1" outlineLevel="2" x14ac:dyDescent="0.25">
      <c r="A13">
        <v>61</v>
      </c>
      <c r="B13" t="s">
        <v>18</v>
      </c>
      <c r="C13" t="s">
        <v>136</v>
      </c>
      <c r="D13" t="s">
        <v>137</v>
      </c>
      <c r="E13" t="s">
        <v>17</v>
      </c>
      <c r="F13">
        <v>587</v>
      </c>
      <c r="G13">
        <v>3</v>
      </c>
      <c r="H13">
        <v>62</v>
      </c>
      <c r="I13">
        <v>3</v>
      </c>
      <c r="J13">
        <v>2</v>
      </c>
      <c r="K13">
        <v>98</v>
      </c>
      <c r="L13">
        <v>41</v>
      </c>
      <c r="M13">
        <v>4</v>
      </c>
      <c r="N13">
        <v>10</v>
      </c>
      <c r="O13" s="1">
        <f t="shared" si="0"/>
        <v>152</v>
      </c>
    </row>
    <row r="14" spans="1:15" hidden="1" outlineLevel="2" x14ac:dyDescent="0.25">
      <c r="A14">
        <v>63</v>
      </c>
      <c r="B14" t="s">
        <v>18</v>
      </c>
      <c r="C14" t="s">
        <v>140</v>
      </c>
      <c r="D14" t="s">
        <v>141</v>
      </c>
      <c r="E14" t="s">
        <v>17</v>
      </c>
      <c r="F14">
        <v>422</v>
      </c>
      <c r="G14">
        <v>5</v>
      </c>
      <c r="H14">
        <v>44</v>
      </c>
      <c r="I14">
        <v>3</v>
      </c>
      <c r="J14">
        <v>3</v>
      </c>
      <c r="K14">
        <v>62</v>
      </c>
      <c r="L14">
        <v>3</v>
      </c>
      <c r="M14">
        <v>15</v>
      </c>
      <c r="N14">
        <v>10</v>
      </c>
      <c r="O14" s="1">
        <f t="shared" si="0"/>
        <v>104.5</v>
      </c>
    </row>
    <row r="15" spans="1:15" hidden="1" outlineLevel="2" x14ac:dyDescent="0.25">
      <c r="A15">
        <v>70</v>
      </c>
      <c r="B15" t="s">
        <v>18</v>
      </c>
      <c r="C15" t="s">
        <v>154</v>
      </c>
      <c r="D15" t="s">
        <v>102</v>
      </c>
      <c r="E15" t="s">
        <v>21</v>
      </c>
      <c r="F15">
        <v>172</v>
      </c>
      <c r="G15">
        <v>1</v>
      </c>
      <c r="H15">
        <v>38</v>
      </c>
      <c r="I15">
        <v>11</v>
      </c>
      <c r="J15">
        <v>2</v>
      </c>
      <c r="K15">
        <v>19</v>
      </c>
      <c r="L15">
        <v>15</v>
      </c>
      <c r="M15">
        <v>29</v>
      </c>
      <c r="N15">
        <v>6</v>
      </c>
      <c r="O15" s="1">
        <f t="shared" si="0"/>
        <v>88.25</v>
      </c>
    </row>
    <row r="16" spans="1:15" hidden="1" outlineLevel="2" x14ac:dyDescent="0.25">
      <c r="A16">
        <v>98</v>
      </c>
      <c r="B16" t="s">
        <v>18</v>
      </c>
      <c r="C16" t="s">
        <v>201</v>
      </c>
      <c r="D16" t="s">
        <v>202</v>
      </c>
      <c r="E16" t="s">
        <v>17</v>
      </c>
      <c r="F16">
        <v>698</v>
      </c>
      <c r="G16">
        <v>0</v>
      </c>
      <c r="H16">
        <v>13</v>
      </c>
      <c r="I16">
        <v>5</v>
      </c>
      <c r="J16">
        <v>1</v>
      </c>
      <c r="K16">
        <v>90</v>
      </c>
      <c r="L16">
        <v>48</v>
      </c>
      <c r="M16">
        <v>18</v>
      </c>
      <c r="N16">
        <v>2</v>
      </c>
      <c r="O16" s="1">
        <f t="shared" si="0"/>
        <v>120.5</v>
      </c>
    </row>
    <row r="17" spans="1:15" outlineLevel="1" collapsed="1" x14ac:dyDescent="0.25">
      <c r="B17" s="2" t="s">
        <v>234</v>
      </c>
      <c r="O17" s="1">
        <f>SUBTOTAL(1,O2:O16)</f>
        <v>197.71666666666667</v>
      </c>
    </row>
    <row r="18" spans="1:15" hidden="1" outlineLevel="2" x14ac:dyDescent="0.25">
      <c r="A18">
        <v>10</v>
      </c>
      <c r="B18" t="s">
        <v>40</v>
      </c>
      <c r="C18" t="s">
        <v>41</v>
      </c>
      <c r="D18" t="s">
        <v>42</v>
      </c>
      <c r="E18" t="s">
        <v>21</v>
      </c>
      <c r="F18">
        <v>644</v>
      </c>
      <c r="G18">
        <v>2</v>
      </c>
      <c r="H18">
        <v>191</v>
      </c>
      <c r="I18">
        <v>10</v>
      </c>
      <c r="J18">
        <v>8</v>
      </c>
      <c r="K18">
        <v>70</v>
      </c>
      <c r="L18">
        <v>36</v>
      </c>
      <c r="M18">
        <v>29</v>
      </c>
      <c r="N18">
        <v>27</v>
      </c>
      <c r="O18" s="1">
        <f t="shared" ref="O18:O32" si="1">4*G18+3*J18+2*I18+H18+0.75*K18+0.5*L18+0.5*M18-3*N18</f>
        <v>247</v>
      </c>
    </row>
    <row r="19" spans="1:15" hidden="1" outlineLevel="2" x14ac:dyDescent="0.25">
      <c r="A19">
        <v>15</v>
      </c>
      <c r="B19" t="s">
        <v>40</v>
      </c>
      <c r="C19" t="s">
        <v>50</v>
      </c>
      <c r="D19" t="s">
        <v>51</v>
      </c>
      <c r="E19" t="s">
        <v>17</v>
      </c>
      <c r="F19">
        <v>508</v>
      </c>
      <c r="G19">
        <v>11</v>
      </c>
      <c r="H19">
        <v>124</v>
      </c>
      <c r="I19">
        <v>15</v>
      </c>
      <c r="J19">
        <v>8</v>
      </c>
      <c r="K19">
        <v>39</v>
      </c>
      <c r="L19">
        <v>32</v>
      </c>
      <c r="M19">
        <v>6</v>
      </c>
      <c r="N19">
        <v>22</v>
      </c>
      <c r="O19" s="1">
        <f t="shared" si="1"/>
        <v>204.25</v>
      </c>
    </row>
    <row r="20" spans="1:15" hidden="1" outlineLevel="2" x14ac:dyDescent="0.25">
      <c r="A20">
        <v>17</v>
      </c>
      <c r="B20" t="s">
        <v>40</v>
      </c>
      <c r="C20" t="s">
        <v>54</v>
      </c>
      <c r="D20" t="s">
        <v>55</v>
      </c>
      <c r="E20" t="s">
        <v>21</v>
      </c>
      <c r="F20">
        <v>416</v>
      </c>
      <c r="G20">
        <v>24</v>
      </c>
      <c r="H20">
        <v>114</v>
      </c>
      <c r="I20">
        <v>5</v>
      </c>
      <c r="J20">
        <v>0</v>
      </c>
      <c r="K20">
        <v>80</v>
      </c>
      <c r="L20">
        <v>24</v>
      </c>
      <c r="M20">
        <v>16</v>
      </c>
      <c r="N20">
        <v>16</v>
      </c>
      <c r="O20" s="1">
        <f t="shared" si="1"/>
        <v>252</v>
      </c>
    </row>
    <row r="21" spans="1:15" hidden="1" outlineLevel="2" x14ac:dyDescent="0.25">
      <c r="A21">
        <v>20</v>
      </c>
      <c r="B21" t="s">
        <v>40</v>
      </c>
      <c r="C21" t="s">
        <v>61</v>
      </c>
      <c r="D21" t="s">
        <v>62</v>
      </c>
      <c r="E21" t="s">
        <v>21</v>
      </c>
      <c r="F21">
        <v>488</v>
      </c>
      <c r="G21">
        <v>15</v>
      </c>
      <c r="H21">
        <v>132</v>
      </c>
      <c r="I21">
        <v>6</v>
      </c>
      <c r="J21">
        <v>0</v>
      </c>
      <c r="K21">
        <v>23</v>
      </c>
      <c r="L21">
        <v>33</v>
      </c>
      <c r="M21">
        <v>19</v>
      </c>
      <c r="N21">
        <v>4</v>
      </c>
      <c r="O21" s="1">
        <f t="shared" si="1"/>
        <v>235.25</v>
      </c>
    </row>
    <row r="22" spans="1:15" hidden="1" outlineLevel="2" x14ac:dyDescent="0.25">
      <c r="A22">
        <v>22</v>
      </c>
      <c r="B22" t="s">
        <v>40</v>
      </c>
      <c r="C22" t="s">
        <v>65</v>
      </c>
      <c r="D22" t="s">
        <v>31</v>
      </c>
      <c r="E22" t="s">
        <v>17</v>
      </c>
      <c r="F22">
        <v>476</v>
      </c>
      <c r="G22">
        <v>15</v>
      </c>
      <c r="H22">
        <v>130</v>
      </c>
      <c r="I22">
        <v>5</v>
      </c>
      <c r="J22">
        <v>0</v>
      </c>
      <c r="K22">
        <v>76</v>
      </c>
      <c r="L22">
        <v>12</v>
      </c>
      <c r="M22">
        <v>7</v>
      </c>
      <c r="N22">
        <v>2</v>
      </c>
      <c r="O22" s="1">
        <f t="shared" si="1"/>
        <v>260.5</v>
      </c>
    </row>
    <row r="23" spans="1:15" hidden="1" outlineLevel="2" x14ac:dyDescent="0.25">
      <c r="A23">
        <v>30</v>
      </c>
      <c r="B23" t="s">
        <v>40</v>
      </c>
      <c r="C23" t="s">
        <v>78</v>
      </c>
      <c r="D23" t="s">
        <v>79</v>
      </c>
      <c r="E23" t="s">
        <v>21</v>
      </c>
      <c r="F23">
        <v>791</v>
      </c>
      <c r="G23">
        <v>8</v>
      </c>
      <c r="H23">
        <v>92</v>
      </c>
      <c r="I23">
        <v>2</v>
      </c>
      <c r="J23">
        <v>9</v>
      </c>
      <c r="K23">
        <v>55</v>
      </c>
      <c r="L23">
        <v>39</v>
      </c>
      <c r="M23">
        <v>28</v>
      </c>
      <c r="N23">
        <v>36</v>
      </c>
      <c r="O23" s="1">
        <f t="shared" si="1"/>
        <v>121.75</v>
      </c>
    </row>
    <row r="24" spans="1:15" hidden="1" outlineLevel="2" x14ac:dyDescent="0.25">
      <c r="A24">
        <v>48</v>
      </c>
      <c r="B24" t="s">
        <v>40</v>
      </c>
      <c r="C24" t="s">
        <v>112</v>
      </c>
      <c r="D24" t="s">
        <v>113</v>
      </c>
      <c r="E24" t="s">
        <v>21</v>
      </c>
      <c r="F24">
        <v>607</v>
      </c>
      <c r="G24">
        <v>3</v>
      </c>
      <c r="H24">
        <v>46</v>
      </c>
      <c r="I24">
        <v>22</v>
      </c>
      <c r="J24">
        <v>3</v>
      </c>
      <c r="K24">
        <v>80</v>
      </c>
      <c r="L24">
        <v>22</v>
      </c>
      <c r="M24">
        <v>23</v>
      </c>
      <c r="N24">
        <v>6</v>
      </c>
      <c r="O24" s="1">
        <f t="shared" si="1"/>
        <v>175.5</v>
      </c>
    </row>
    <row r="25" spans="1:15" hidden="1" outlineLevel="2" x14ac:dyDescent="0.25">
      <c r="A25">
        <v>50</v>
      </c>
      <c r="B25" t="s">
        <v>40</v>
      </c>
      <c r="C25" t="s">
        <v>116</v>
      </c>
      <c r="D25" t="s">
        <v>117</v>
      </c>
      <c r="E25" t="s">
        <v>21</v>
      </c>
      <c r="F25">
        <v>581</v>
      </c>
      <c r="G25">
        <v>5</v>
      </c>
      <c r="H25">
        <v>68</v>
      </c>
      <c r="I25">
        <v>11</v>
      </c>
      <c r="J25">
        <v>0</v>
      </c>
      <c r="K25">
        <v>14</v>
      </c>
      <c r="L25">
        <v>20</v>
      </c>
      <c r="M25">
        <v>18</v>
      </c>
      <c r="N25">
        <v>25</v>
      </c>
      <c r="O25" s="1">
        <f t="shared" si="1"/>
        <v>64.5</v>
      </c>
    </row>
    <row r="26" spans="1:15" hidden="1" outlineLevel="2" x14ac:dyDescent="0.25">
      <c r="A26">
        <v>57</v>
      </c>
      <c r="B26" t="s">
        <v>40</v>
      </c>
      <c r="C26" t="s">
        <v>129</v>
      </c>
      <c r="D26" t="s">
        <v>130</v>
      </c>
      <c r="E26" t="s">
        <v>21</v>
      </c>
      <c r="F26">
        <v>363</v>
      </c>
      <c r="G26">
        <v>6</v>
      </c>
      <c r="H26">
        <v>46</v>
      </c>
      <c r="I26">
        <v>9</v>
      </c>
      <c r="J26">
        <v>3</v>
      </c>
      <c r="K26">
        <v>57</v>
      </c>
      <c r="L26">
        <v>29</v>
      </c>
      <c r="M26">
        <v>16</v>
      </c>
      <c r="N26">
        <v>15</v>
      </c>
      <c r="O26" s="1">
        <f t="shared" si="1"/>
        <v>117.25</v>
      </c>
    </row>
    <row r="27" spans="1:15" hidden="1" outlineLevel="2" x14ac:dyDescent="0.25">
      <c r="A27">
        <v>69</v>
      </c>
      <c r="B27" t="s">
        <v>40</v>
      </c>
      <c r="C27" t="s">
        <v>152</v>
      </c>
      <c r="D27" t="s">
        <v>153</v>
      </c>
      <c r="E27" t="s">
        <v>21</v>
      </c>
      <c r="F27">
        <v>389</v>
      </c>
      <c r="G27">
        <v>0</v>
      </c>
      <c r="H27">
        <v>56</v>
      </c>
      <c r="I27">
        <v>4</v>
      </c>
      <c r="J27">
        <v>3</v>
      </c>
      <c r="K27">
        <v>49</v>
      </c>
      <c r="L27">
        <v>30</v>
      </c>
      <c r="M27">
        <v>24</v>
      </c>
      <c r="N27">
        <v>14</v>
      </c>
      <c r="O27" s="1">
        <f t="shared" si="1"/>
        <v>94.75</v>
      </c>
    </row>
    <row r="28" spans="1:15" hidden="1" outlineLevel="2" x14ac:dyDescent="0.25">
      <c r="A28">
        <v>74</v>
      </c>
      <c r="B28" t="s">
        <v>40</v>
      </c>
      <c r="C28" t="s">
        <v>160</v>
      </c>
      <c r="D28" t="s">
        <v>161</v>
      </c>
      <c r="E28" t="s">
        <v>17</v>
      </c>
      <c r="F28">
        <v>79</v>
      </c>
      <c r="G28">
        <v>1</v>
      </c>
      <c r="H28">
        <v>15</v>
      </c>
      <c r="I28">
        <v>22</v>
      </c>
      <c r="J28">
        <v>0</v>
      </c>
      <c r="K28">
        <v>2</v>
      </c>
      <c r="L28">
        <v>6</v>
      </c>
      <c r="M28">
        <v>26</v>
      </c>
      <c r="N28">
        <v>1</v>
      </c>
      <c r="O28" s="1">
        <f t="shared" si="1"/>
        <v>77.5</v>
      </c>
    </row>
    <row r="29" spans="1:15" hidden="1" outlineLevel="2" x14ac:dyDescent="0.25">
      <c r="A29">
        <v>77</v>
      </c>
      <c r="B29" t="s">
        <v>40</v>
      </c>
      <c r="C29" t="s">
        <v>166</v>
      </c>
      <c r="D29" t="s">
        <v>167</v>
      </c>
      <c r="E29" t="s">
        <v>21</v>
      </c>
      <c r="F29">
        <v>566</v>
      </c>
      <c r="G29">
        <v>2</v>
      </c>
      <c r="H29">
        <v>38</v>
      </c>
      <c r="I29">
        <v>2</v>
      </c>
      <c r="J29">
        <v>2</v>
      </c>
      <c r="K29">
        <v>88</v>
      </c>
      <c r="L29">
        <v>18</v>
      </c>
      <c r="M29">
        <v>14</v>
      </c>
      <c r="N29">
        <v>11</v>
      </c>
      <c r="O29" s="1">
        <f t="shared" si="1"/>
        <v>105</v>
      </c>
    </row>
    <row r="30" spans="1:15" hidden="1" outlineLevel="2" x14ac:dyDescent="0.25">
      <c r="A30">
        <v>78</v>
      </c>
      <c r="B30" t="s">
        <v>40</v>
      </c>
      <c r="C30" t="s">
        <v>168</v>
      </c>
      <c r="D30" t="s">
        <v>31</v>
      </c>
      <c r="E30" t="s">
        <v>21</v>
      </c>
      <c r="F30">
        <v>361</v>
      </c>
      <c r="G30">
        <v>3</v>
      </c>
      <c r="H30">
        <v>26</v>
      </c>
      <c r="I30">
        <v>8</v>
      </c>
      <c r="J30">
        <v>0</v>
      </c>
      <c r="K30">
        <v>13</v>
      </c>
      <c r="L30">
        <v>33</v>
      </c>
      <c r="M30">
        <v>29</v>
      </c>
      <c r="N30">
        <v>4</v>
      </c>
      <c r="O30" s="1">
        <f t="shared" si="1"/>
        <v>82.75</v>
      </c>
    </row>
    <row r="31" spans="1:15" hidden="1" outlineLevel="2" x14ac:dyDescent="0.25">
      <c r="A31">
        <v>104</v>
      </c>
      <c r="B31" t="s">
        <v>40</v>
      </c>
      <c r="C31" t="s">
        <v>209</v>
      </c>
      <c r="D31" t="s">
        <v>210</v>
      </c>
      <c r="E31" t="s">
        <v>17</v>
      </c>
      <c r="F31">
        <v>67</v>
      </c>
      <c r="G31">
        <v>1</v>
      </c>
      <c r="H31">
        <v>17</v>
      </c>
      <c r="I31">
        <v>1</v>
      </c>
      <c r="J31">
        <v>0</v>
      </c>
      <c r="K31">
        <v>11</v>
      </c>
      <c r="L31">
        <v>1</v>
      </c>
      <c r="M31">
        <v>10</v>
      </c>
      <c r="N31">
        <v>2</v>
      </c>
      <c r="O31" s="1">
        <f t="shared" si="1"/>
        <v>30.75</v>
      </c>
    </row>
    <row r="32" spans="1:15" hidden="1" outlineLevel="2" x14ac:dyDescent="0.25">
      <c r="A32">
        <v>108</v>
      </c>
      <c r="B32" t="s">
        <v>40</v>
      </c>
      <c r="C32" t="s">
        <v>216</v>
      </c>
      <c r="D32" t="s">
        <v>217</v>
      </c>
      <c r="E32" t="s">
        <v>21</v>
      </c>
      <c r="F32">
        <v>231</v>
      </c>
      <c r="G32">
        <v>0</v>
      </c>
      <c r="H32">
        <v>14</v>
      </c>
      <c r="I32">
        <v>2</v>
      </c>
      <c r="J32">
        <v>1</v>
      </c>
      <c r="K32">
        <v>8</v>
      </c>
      <c r="L32">
        <v>16</v>
      </c>
      <c r="M32">
        <v>7</v>
      </c>
      <c r="N32">
        <v>0</v>
      </c>
      <c r="O32" s="1">
        <f t="shared" si="1"/>
        <v>38.5</v>
      </c>
    </row>
    <row r="33" spans="1:15" outlineLevel="1" collapsed="1" x14ac:dyDescent="0.25">
      <c r="B33" s="2" t="s">
        <v>238</v>
      </c>
      <c r="O33" s="1">
        <f>SUBTOTAL(1,O18:O32)</f>
        <v>140.48333333333332</v>
      </c>
    </row>
    <row r="34" spans="1:15" hidden="1" outlineLevel="2" x14ac:dyDescent="0.25">
      <c r="A34">
        <v>8</v>
      </c>
      <c r="B34" t="s">
        <v>35</v>
      </c>
      <c r="C34" t="s">
        <v>36</v>
      </c>
      <c r="D34" t="s">
        <v>37</v>
      </c>
      <c r="E34" t="s">
        <v>21</v>
      </c>
      <c r="F34">
        <v>616</v>
      </c>
      <c r="G34">
        <v>14</v>
      </c>
      <c r="H34">
        <v>177</v>
      </c>
      <c r="I34">
        <v>1</v>
      </c>
      <c r="J34">
        <v>8</v>
      </c>
      <c r="K34">
        <v>96</v>
      </c>
      <c r="L34">
        <v>1</v>
      </c>
      <c r="M34">
        <v>26</v>
      </c>
      <c r="N34">
        <v>18</v>
      </c>
      <c r="O34" s="1">
        <f t="shared" ref="O34:O48" si="2">4*G34+3*J34+2*I34+H34+0.75*K34+0.5*L34+0.5*M34-3*N34</f>
        <v>290.5</v>
      </c>
    </row>
    <row r="35" spans="1:15" hidden="1" outlineLevel="2" x14ac:dyDescent="0.25">
      <c r="A35">
        <v>11</v>
      </c>
      <c r="B35" t="s">
        <v>35</v>
      </c>
      <c r="C35" t="s">
        <v>43</v>
      </c>
      <c r="D35" t="s">
        <v>44</v>
      </c>
      <c r="E35" t="s">
        <v>17</v>
      </c>
      <c r="F35">
        <v>589</v>
      </c>
      <c r="G35">
        <v>21</v>
      </c>
      <c r="H35">
        <v>143</v>
      </c>
      <c r="I35">
        <v>2</v>
      </c>
      <c r="J35">
        <v>0</v>
      </c>
      <c r="K35">
        <v>60</v>
      </c>
      <c r="L35">
        <v>13</v>
      </c>
      <c r="M35">
        <v>2</v>
      </c>
      <c r="N35">
        <v>24</v>
      </c>
      <c r="O35" s="1">
        <f t="shared" si="2"/>
        <v>211.5</v>
      </c>
    </row>
    <row r="36" spans="1:15" hidden="1" outlineLevel="2" x14ac:dyDescent="0.25">
      <c r="A36">
        <v>21</v>
      </c>
      <c r="B36" t="s">
        <v>35</v>
      </c>
      <c r="C36" t="s">
        <v>63</v>
      </c>
      <c r="D36" t="s">
        <v>64</v>
      </c>
      <c r="E36" t="s">
        <v>21</v>
      </c>
      <c r="F36">
        <v>780</v>
      </c>
      <c r="G36">
        <v>16</v>
      </c>
      <c r="H36">
        <v>125</v>
      </c>
      <c r="I36">
        <v>7</v>
      </c>
      <c r="J36">
        <v>0</v>
      </c>
      <c r="K36">
        <v>48</v>
      </c>
      <c r="L36">
        <v>34</v>
      </c>
      <c r="M36">
        <v>25</v>
      </c>
      <c r="N36">
        <v>9</v>
      </c>
      <c r="O36" s="1">
        <f t="shared" si="2"/>
        <v>241.5</v>
      </c>
    </row>
    <row r="37" spans="1:15" hidden="1" outlineLevel="2" x14ac:dyDescent="0.25">
      <c r="A37">
        <v>26</v>
      </c>
      <c r="B37" t="s">
        <v>35</v>
      </c>
      <c r="C37" t="s">
        <v>71</v>
      </c>
      <c r="D37" t="s">
        <v>72</v>
      </c>
      <c r="E37" t="s">
        <v>17</v>
      </c>
      <c r="F37">
        <v>343</v>
      </c>
      <c r="G37">
        <v>13</v>
      </c>
      <c r="H37">
        <v>97</v>
      </c>
      <c r="I37">
        <v>10</v>
      </c>
      <c r="J37">
        <v>0</v>
      </c>
      <c r="K37">
        <v>68</v>
      </c>
      <c r="L37">
        <v>28</v>
      </c>
      <c r="M37">
        <v>1</v>
      </c>
      <c r="N37">
        <v>3</v>
      </c>
      <c r="O37" s="1">
        <f t="shared" si="2"/>
        <v>225.5</v>
      </c>
    </row>
    <row r="38" spans="1:15" hidden="1" outlineLevel="2" x14ac:dyDescent="0.25">
      <c r="A38">
        <v>31</v>
      </c>
      <c r="B38" t="s">
        <v>35</v>
      </c>
      <c r="C38" t="s">
        <v>80</v>
      </c>
      <c r="D38" t="s">
        <v>81</v>
      </c>
      <c r="E38" t="s">
        <v>21</v>
      </c>
      <c r="F38">
        <v>629</v>
      </c>
      <c r="G38">
        <v>11</v>
      </c>
      <c r="H38">
        <v>77</v>
      </c>
      <c r="I38">
        <v>15</v>
      </c>
      <c r="J38">
        <v>0</v>
      </c>
      <c r="K38">
        <v>36</v>
      </c>
      <c r="L38">
        <v>42</v>
      </c>
      <c r="M38">
        <v>0</v>
      </c>
      <c r="N38">
        <v>11</v>
      </c>
      <c r="O38" s="1">
        <f t="shared" si="2"/>
        <v>166</v>
      </c>
    </row>
    <row r="39" spans="1:15" hidden="1" outlineLevel="2" x14ac:dyDescent="0.25">
      <c r="A39">
        <v>35</v>
      </c>
      <c r="B39" t="s">
        <v>35</v>
      </c>
      <c r="C39" t="s">
        <v>88</v>
      </c>
      <c r="D39" t="s">
        <v>89</v>
      </c>
      <c r="E39" t="s">
        <v>21</v>
      </c>
      <c r="F39">
        <v>573</v>
      </c>
      <c r="G39">
        <v>4</v>
      </c>
      <c r="H39">
        <v>115</v>
      </c>
      <c r="I39">
        <v>0</v>
      </c>
      <c r="J39">
        <v>6</v>
      </c>
      <c r="K39">
        <v>109</v>
      </c>
      <c r="L39">
        <v>27</v>
      </c>
      <c r="M39">
        <v>8</v>
      </c>
      <c r="N39">
        <v>16</v>
      </c>
      <c r="O39" s="1">
        <f t="shared" si="2"/>
        <v>200.25</v>
      </c>
    </row>
    <row r="40" spans="1:15" hidden="1" outlineLevel="2" x14ac:dyDescent="0.25">
      <c r="A40">
        <v>51</v>
      </c>
      <c r="B40" t="s">
        <v>35</v>
      </c>
      <c r="C40" t="s">
        <v>118</v>
      </c>
      <c r="D40" t="s">
        <v>119</v>
      </c>
      <c r="E40" t="s">
        <v>21</v>
      </c>
      <c r="F40">
        <v>456</v>
      </c>
      <c r="G40">
        <v>13</v>
      </c>
      <c r="H40">
        <v>58</v>
      </c>
      <c r="I40">
        <v>0</v>
      </c>
      <c r="J40">
        <v>0</v>
      </c>
      <c r="K40">
        <v>18</v>
      </c>
      <c r="L40">
        <v>5</v>
      </c>
      <c r="M40">
        <v>16</v>
      </c>
      <c r="N40">
        <v>3</v>
      </c>
      <c r="O40" s="1">
        <f t="shared" si="2"/>
        <v>125</v>
      </c>
    </row>
    <row r="41" spans="1:15" hidden="1" outlineLevel="2" x14ac:dyDescent="0.25">
      <c r="A41">
        <v>76</v>
      </c>
      <c r="B41" t="s">
        <v>35</v>
      </c>
      <c r="C41" t="s">
        <v>164</v>
      </c>
      <c r="D41" t="s">
        <v>165</v>
      </c>
      <c r="E41" t="s">
        <v>21</v>
      </c>
      <c r="F41">
        <v>318</v>
      </c>
      <c r="G41">
        <v>4</v>
      </c>
      <c r="H41">
        <v>23</v>
      </c>
      <c r="I41">
        <v>7</v>
      </c>
      <c r="J41">
        <v>2</v>
      </c>
      <c r="K41">
        <v>7</v>
      </c>
      <c r="L41">
        <v>2</v>
      </c>
      <c r="M41">
        <v>18</v>
      </c>
      <c r="N41">
        <v>10</v>
      </c>
      <c r="O41" s="1">
        <f t="shared" si="2"/>
        <v>44.25</v>
      </c>
    </row>
    <row r="42" spans="1:15" hidden="1" outlineLevel="2" x14ac:dyDescent="0.25">
      <c r="A42">
        <v>85</v>
      </c>
      <c r="B42" t="s">
        <v>35</v>
      </c>
      <c r="C42" t="s">
        <v>178</v>
      </c>
      <c r="D42" t="s">
        <v>179</v>
      </c>
      <c r="E42" t="s">
        <v>17</v>
      </c>
      <c r="F42">
        <v>275</v>
      </c>
      <c r="G42">
        <v>1</v>
      </c>
      <c r="H42">
        <v>29</v>
      </c>
      <c r="I42">
        <v>6</v>
      </c>
      <c r="J42">
        <v>0</v>
      </c>
      <c r="K42">
        <v>19</v>
      </c>
      <c r="L42">
        <v>23</v>
      </c>
      <c r="M42">
        <v>16</v>
      </c>
      <c r="N42">
        <v>10</v>
      </c>
      <c r="O42" s="1">
        <f t="shared" si="2"/>
        <v>48.75</v>
      </c>
    </row>
    <row r="43" spans="1:15" hidden="1" outlineLevel="2" x14ac:dyDescent="0.25">
      <c r="A43">
        <v>90</v>
      </c>
      <c r="B43" t="s">
        <v>35</v>
      </c>
      <c r="C43" t="s">
        <v>186</v>
      </c>
      <c r="D43" t="s">
        <v>187</v>
      </c>
      <c r="E43" t="s">
        <v>21</v>
      </c>
      <c r="F43">
        <v>125</v>
      </c>
      <c r="G43">
        <v>2</v>
      </c>
      <c r="H43">
        <v>19</v>
      </c>
      <c r="I43">
        <v>5</v>
      </c>
      <c r="J43">
        <v>1</v>
      </c>
      <c r="K43">
        <v>10</v>
      </c>
      <c r="L43">
        <v>10</v>
      </c>
      <c r="M43">
        <v>13</v>
      </c>
      <c r="N43">
        <v>0</v>
      </c>
      <c r="O43" s="1">
        <f t="shared" si="2"/>
        <v>59</v>
      </c>
    </row>
    <row r="44" spans="1:15" hidden="1" outlineLevel="2" x14ac:dyDescent="0.25">
      <c r="A44">
        <v>94</v>
      </c>
      <c r="B44" t="s">
        <v>35</v>
      </c>
      <c r="C44" t="s">
        <v>193</v>
      </c>
      <c r="D44" t="s">
        <v>194</v>
      </c>
      <c r="E44" t="s">
        <v>21</v>
      </c>
      <c r="F44">
        <v>737</v>
      </c>
      <c r="G44">
        <v>1</v>
      </c>
      <c r="H44">
        <v>10</v>
      </c>
      <c r="I44">
        <v>11</v>
      </c>
      <c r="J44">
        <v>0</v>
      </c>
      <c r="K44">
        <v>100</v>
      </c>
      <c r="L44">
        <v>67</v>
      </c>
      <c r="M44">
        <v>8</v>
      </c>
      <c r="N44">
        <v>2</v>
      </c>
      <c r="O44" s="1">
        <f t="shared" si="2"/>
        <v>142.5</v>
      </c>
    </row>
    <row r="45" spans="1:15" hidden="1" outlineLevel="2" x14ac:dyDescent="0.25">
      <c r="A45">
        <v>110</v>
      </c>
      <c r="B45" t="s">
        <v>35</v>
      </c>
      <c r="C45" t="s">
        <v>219</v>
      </c>
      <c r="D45" t="s">
        <v>26</v>
      </c>
      <c r="E45" t="s">
        <v>21</v>
      </c>
      <c r="F45">
        <v>434</v>
      </c>
      <c r="G45">
        <v>0</v>
      </c>
      <c r="H45">
        <v>9</v>
      </c>
      <c r="I45">
        <v>5</v>
      </c>
      <c r="J45">
        <v>0</v>
      </c>
      <c r="K45">
        <v>84</v>
      </c>
      <c r="L45">
        <v>6</v>
      </c>
      <c r="M45">
        <v>5</v>
      </c>
      <c r="N45">
        <v>2</v>
      </c>
      <c r="O45" s="1">
        <f t="shared" si="2"/>
        <v>81.5</v>
      </c>
    </row>
    <row r="46" spans="1:15" hidden="1" outlineLevel="2" x14ac:dyDescent="0.25">
      <c r="A46">
        <v>113</v>
      </c>
      <c r="B46" t="s">
        <v>35</v>
      </c>
      <c r="C46" t="s">
        <v>223</v>
      </c>
      <c r="D46" t="s">
        <v>34</v>
      </c>
      <c r="E46" t="s">
        <v>17</v>
      </c>
      <c r="F46">
        <v>48</v>
      </c>
      <c r="G46">
        <v>0</v>
      </c>
      <c r="H46">
        <v>5</v>
      </c>
      <c r="I46">
        <v>3</v>
      </c>
      <c r="J46">
        <v>0</v>
      </c>
      <c r="K46">
        <v>6</v>
      </c>
      <c r="L46">
        <v>1</v>
      </c>
      <c r="M46">
        <v>5</v>
      </c>
      <c r="N46">
        <v>1</v>
      </c>
      <c r="O46" s="1">
        <f t="shared" si="2"/>
        <v>15.5</v>
      </c>
    </row>
    <row r="47" spans="1:15" hidden="1" outlineLevel="2" x14ac:dyDescent="0.25">
      <c r="A47">
        <v>117</v>
      </c>
      <c r="B47" t="s">
        <v>35</v>
      </c>
      <c r="C47" t="s">
        <v>229</v>
      </c>
      <c r="D47" t="s">
        <v>26</v>
      </c>
      <c r="E47" t="s">
        <v>21</v>
      </c>
      <c r="F47">
        <v>127</v>
      </c>
      <c r="G47">
        <v>0</v>
      </c>
      <c r="H47">
        <v>5</v>
      </c>
      <c r="I47">
        <v>2</v>
      </c>
      <c r="J47">
        <v>0</v>
      </c>
      <c r="K47">
        <v>18</v>
      </c>
      <c r="L47">
        <v>8</v>
      </c>
      <c r="M47">
        <v>20</v>
      </c>
      <c r="N47">
        <v>0</v>
      </c>
      <c r="O47" s="1">
        <f t="shared" si="2"/>
        <v>36.5</v>
      </c>
    </row>
    <row r="48" spans="1:15" hidden="1" outlineLevel="2" x14ac:dyDescent="0.25">
      <c r="A48">
        <v>118</v>
      </c>
      <c r="B48" t="s">
        <v>35</v>
      </c>
      <c r="C48" t="s">
        <v>230</v>
      </c>
      <c r="D48" t="s">
        <v>26</v>
      </c>
      <c r="E48" t="s">
        <v>21</v>
      </c>
      <c r="F48">
        <v>30</v>
      </c>
      <c r="G48">
        <v>0</v>
      </c>
      <c r="H48">
        <v>2</v>
      </c>
      <c r="I48">
        <v>2</v>
      </c>
      <c r="J48">
        <v>0</v>
      </c>
      <c r="K48">
        <v>0</v>
      </c>
      <c r="L48">
        <v>1</v>
      </c>
      <c r="M48">
        <v>19</v>
      </c>
      <c r="N48">
        <v>0</v>
      </c>
      <c r="O48" s="1">
        <f t="shared" si="2"/>
        <v>16</v>
      </c>
    </row>
    <row r="49" spans="1:15" outlineLevel="1" collapsed="1" x14ac:dyDescent="0.25">
      <c r="B49" s="2" t="s">
        <v>240</v>
      </c>
      <c r="O49" s="1">
        <f>SUBTOTAL(1,O34:O48)</f>
        <v>126.95</v>
      </c>
    </row>
    <row r="50" spans="1:15" hidden="1" outlineLevel="2" x14ac:dyDescent="0.25">
      <c r="A50">
        <v>18</v>
      </c>
      <c r="B50" t="s">
        <v>56</v>
      </c>
      <c r="C50" t="s">
        <v>57</v>
      </c>
      <c r="D50" t="s">
        <v>58</v>
      </c>
      <c r="E50" t="s">
        <v>21</v>
      </c>
      <c r="F50">
        <v>741</v>
      </c>
      <c r="G50">
        <v>9</v>
      </c>
      <c r="H50">
        <v>136</v>
      </c>
      <c r="I50">
        <v>10</v>
      </c>
      <c r="J50">
        <v>7</v>
      </c>
      <c r="K50">
        <v>100</v>
      </c>
      <c r="L50">
        <v>63</v>
      </c>
      <c r="M50">
        <v>24</v>
      </c>
      <c r="N50">
        <v>25</v>
      </c>
      <c r="O50" s="1">
        <f t="shared" ref="O50:O64" si="3">4*G50+3*J50+2*I50+H50+0.75*K50+0.5*L50+0.5*M50-3*N50</f>
        <v>256.5</v>
      </c>
    </row>
    <row r="51" spans="1:15" hidden="1" outlineLevel="2" x14ac:dyDescent="0.25">
      <c r="A51">
        <v>28</v>
      </c>
      <c r="B51" t="s">
        <v>56</v>
      </c>
      <c r="C51" t="s">
        <v>75</v>
      </c>
      <c r="D51" t="s">
        <v>64</v>
      </c>
      <c r="E51" t="s">
        <v>17</v>
      </c>
      <c r="F51">
        <v>819</v>
      </c>
      <c r="G51">
        <v>12</v>
      </c>
      <c r="H51">
        <v>88</v>
      </c>
      <c r="I51">
        <v>12</v>
      </c>
      <c r="J51">
        <v>0</v>
      </c>
      <c r="K51">
        <v>1</v>
      </c>
      <c r="L51">
        <v>6</v>
      </c>
      <c r="M51">
        <v>0</v>
      </c>
      <c r="N51">
        <v>22</v>
      </c>
      <c r="O51" s="1">
        <f t="shared" si="3"/>
        <v>97.75</v>
      </c>
    </row>
    <row r="52" spans="1:15" hidden="1" outlineLevel="2" x14ac:dyDescent="0.25">
      <c r="A52">
        <v>32</v>
      </c>
      <c r="B52" t="s">
        <v>56</v>
      </c>
      <c r="C52" t="s">
        <v>82</v>
      </c>
      <c r="D52" t="s">
        <v>83</v>
      </c>
      <c r="E52" t="s">
        <v>21</v>
      </c>
      <c r="F52">
        <v>437</v>
      </c>
      <c r="G52">
        <v>13</v>
      </c>
      <c r="H52">
        <v>88</v>
      </c>
      <c r="I52">
        <v>5</v>
      </c>
      <c r="J52">
        <v>0</v>
      </c>
      <c r="K52">
        <v>18</v>
      </c>
      <c r="L52">
        <v>13</v>
      </c>
      <c r="M52">
        <v>23</v>
      </c>
      <c r="N52">
        <v>3</v>
      </c>
      <c r="O52" s="1">
        <f t="shared" si="3"/>
        <v>172.5</v>
      </c>
    </row>
    <row r="53" spans="1:15" hidden="1" outlineLevel="2" x14ac:dyDescent="0.25">
      <c r="A53">
        <v>44</v>
      </c>
      <c r="B53" t="s">
        <v>56</v>
      </c>
      <c r="C53" t="s">
        <v>105</v>
      </c>
      <c r="D53" t="s">
        <v>106</v>
      </c>
      <c r="E53" t="s">
        <v>96</v>
      </c>
      <c r="F53">
        <v>533</v>
      </c>
      <c r="G53">
        <v>0</v>
      </c>
      <c r="H53">
        <v>64</v>
      </c>
      <c r="I53">
        <v>21</v>
      </c>
      <c r="J53">
        <v>5</v>
      </c>
      <c r="K53">
        <v>105</v>
      </c>
      <c r="L53">
        <v>24</v>
      </c>
      <c r="M53">
        <v>14</v>
      </c>
      <c r="N53">
        <v>1</v>
      </c>
      <c r="O53" s="1">
        <f t="shared" si="3"/>
        <v>215.75</v>
      </c>
    </row>
    <row r="54" spans="1:15" hidden="1" outlineLevel="2" x14ac:dyDescent="0.25">
      <c r="A54">
        <v>46</v>
      </c>
      <c r="B54" t="s">
        <v>56</v>
      </c>
      <c r="C54" t="s">
        <v>108</v>
      </c>
      <c r="D54" t="s">
        <v>109</v>
      </c>
      <c r="E54" t="s">
        <v>96</v>
      </c>
      <c r="F54">
        <v>642</v>
      </c>
      <c r="G54">
        <v>1</v>
      </c>
      <c r="H54">
        <v>92</v>
      </c>
      <c r="I54">
        <v>7</v>
      </c>
      <c r="J54">
        <v>2</v>
      </c>
      <c r="K54">
        <v>123</v>
      </c>
      <c r="L54">
        <v>32</v>
      </c>
      <c r="M54">
        <v>14</v>
      </c>
      <c r="N54">
        <v>9</v>
      </c>
      <c r="O54" s="1">
        <f t="shared" si="3"/>
        <v>204.25</v>
      </c>
    </row>
    <row r="55" spans="1:15" hidden="1" outlineLevel="2" x14ac:dyDescent="0.25">
      <c r="A55">
        <v>53</v>
      </c>
      <c r="B55" t="s">
        <v>56</v>
      </c>
      <c r="C55" t="s">
        <v>122</v>
      </c>
      <c r="D55" t="s">
        <v>123</v>
      </c>
      <c r="E55" t="s">
        <v>21</v>
      </c>
      <c r="F55">
        <v>734</v>
      </c>
      <c r="G55">
        <v>9</v>
      </c>
      <c r="H55">
        <v>60</v>
      </c>
      <c r="I55">
        <v>6</v>
      </c>
      <c r="J55">
        <v>0</v>
      </c>
      <c r="K55">
        <v>65</v>
      </c>
      <c r="L55">
        <v>8</v>
      </c>
      <c r="M55">
        <v>7</v>
      </c>
      <c r="N55">
        <v>23</v>
      </c>
      <c r="O55" s="1">
        <f t="shared" si="3"/>
        <v>95.25</v>
      </c>
    </row>
    <row r="56" spans="1:15" hidden="1" outlineLevel="2" x14ac:dyDescent="0.25">
      <c r="A56">
        <v>54</v>
      </c>
      <c r="B56" t="s">
        <v>56</v>
      </c>
      <c r="C56" t="s">
        <v>124</v>
      </c>
      <c r="D56" t="s">
        <v>125</v>
      </c>
      <c r="E56" t="s">
        <v>21</v>
      </c>
      <c r="F56">
        <v>654</v>
      </c>
      <c r="G56">
        <v>7</v>
      </c>
      <c r="H56">
        <v>56</v>
      </c>
      <c r="I56">
        <v>6</v>
      </c>
      <c r="J56">
        <v>3</v>
      </c>
      <c r="K56">
        <v>20</v>
      </c>
      <c r="L56">
        <v>59</v>
      </c>
      <c r="M56">
        <v>24</v>
      </c>
      <c r="N56">
        <v>0</v>
      </c>
      <c r="O56" s="1">
        <f t="shared" si="3"/>
        <v>161.5</v>
      </c>
    </row>
    <row r="57" spans="1:15" hidden="1" outlineLevel="2" x14ac:dyDescent="0.25">
      <c r="A57">
        <v>58</v>
      </c>
      <c r="B57" t="s">
        <v>56</v>
      </c>
      <c r="C57" t="s">
        <v>131</v>
      </c>
      <c r="D57" t="s">
        <v>132</v>
      </c>
      <c r="E57" t="s">
        <v>21</v>
      </c>
      <c r="F57">
        <v>486</v>
      </c>
      <c r="G57">
        <v>4</v>
      </c>
      <c r="H57">
        <v>41</v>
      </c>
      <c r="I57">
        <v>15</v>
      </c>
      <c r="J57">
        <v>2</v>
      </c>
      <c r="K57">
        <v>72</v>
      </c>
      <c r="L57">
        <v>22</v>
      </c>
      <c r="M57">
        <v>29</v>
      </c>
      <c r="N57">
        <v>9</v>
      </c>
      <c r="O57" s="1">
        <f t="shared" si="3"/>
        <v>145.5</v>
      </c>
    </row>
    <row r="58" spans="1:15" hidden="1" outlineLevel="2" x14ac:dyDescent="0.25">
      <c r="A58">
        <v>60</v>
      </c>
      <c r="B58" t="s">
        <v>56</v>
      </c>
      <c r="C58" t="s">
        <v>135</v>
      </c>
      <c r="D58" t="s">
        <v>89</v>
      </c>
      <c r="E58" t="s">
        <v>17</v>
      </c>
      <c r="F58">
        <v>811</v>
      </c>
      <c r="G58">
        <v>1</v>
      </c>
      <c r="H58">
        <v>35</v>
      </c>
      <c r="I58">
        <v>21</v>
      </c>
      <c r="J58">
        <v>2</v>
      </c>
      <c r="K58">
        <v>83</v>
      </c>
      <c r="L58">
        <v>78</v>
      </c>
      <c r="M58">
        <v>6</v>
      </c>
      <c r="N58">
        <v>35</v>
      </c>
      <c r="O58" s="1">
        <f t="shared" si="3"/>
        <v>86.25</v>
      </c>
    </row>
    <row r="59" spans="1:15" hidden="1" outlineLevel="2" x14ac:dyDescent="0.25">
      <c r="A59">
        <v>68</v>
      </c>
      <c r="B59" t="s">
        <v>56</v>
      </c>
      <c r="C59" t="s">
        <v>150</v>
      </c>
      <c r="D59" t="s">
        <v>151</v>
      </c>
      <c r="E59" t="s">
        <v>21</v>
      </c>
      <c r="F59">
        <v>564</v>
      </c>
      <c r="G59">
        <v>4</v>
      </c>
      <c r="H59">
        <v>23</v>
      </c>
      <c r="I59">
        <v>17</v>
      </c>
      <c r="J59">
        <v>0</v>
      </c>
      <c r="K59">
        <v>83</v>
      </c>
      <c r="L59">
        <v>51</v>
      </c>
      <c r="M59">
        <v>6</v>
      </c>
      <c r="N59">
        <v>5</v>
      </c>
      <c r="O59" s="1">
        <f t="shared" si="3"/>
        <v>148.75</v>
      </c>
    </row>
    <row r="60" spans="1:15" hidden="1" outlineLevel="2" x14ac:dyDescent="0.25">
      <c r="A60">
        <v>80</v>
      </c>
      <c r="B60" t="s">
        <v>56</v>
      </c>
      <c r="C60" t="s">
        <v>171</v>
      </c>
      <c r="D60" t="s">
        <v>85</v>
      </c>
      <c r="E60" t="s">
        <v>21</v>
      </c>
      <c r="F60">
        <v>242</v>
      </c>
      <c r="G60">
        <v>1</v>
      </c>
      <c r="H60">
        <v>37</v>
      </c>
      <c r="I60">
        <v>0</v>
      </c>
      <c r="J60">
        <v>3</v>
      </c>
      <c r="K60">
        <v>7</v>
      </c>
      <c r="L60">
        <v>13</v>
      </c>
      <c r="M60">
        <v>13</v>
      </c>
      <c r="N60">
        <v>1</v>
      </c>
      <c r="O60" s="1">
        <f t="shared" si="3"/>
        <v>65.25</v>
      </c>
    </row>
    <row r="61" spans="1:15" hidden="1" outlineLevel="2" x14ac:dyDescent="0.25">
      <c r="A61">
        <v>92</v>
      </c>
      <c r="B61" t="s">
        <v>56</v>
      </c>
      <c r="C61" t="s">
        <v>190</v>
      </c>
      <c r="D61" t="s">
        <v>72</v>
      </c>
      <c r="E61" t="s">
        <v>21</v>
      </c>
      <c r="F61">
        <v>137</v>
      </c>
      <c r="G61">
        <v>2</v>
      </c>
      <c r="H61">
        <v>13</v>
      </c>
      <c r="I61">
        <v>8</v>
      </c>
      <c r="J61">
        <v>0</v>
      </c>
      <c r="K61">
        <v>4</v>
      </c>
      <c r="L61">
        <v>4</v>
      </c>
      <c r="M61">
        <v>25</v>
      </c>
      <c r="N61">
        <v>3</v>
      </c>
      <c r="O61" s="1">
        <f t="shared" si="3"/>
        <v>45.5</v>
      </c>
    </row>
    <row r="62" spans="1:15" hidden="1" outlineLevel="2" x14ac:dyDescent="0.25">
      <c r="A62">
        <v>96</v>
      </c>
      <c r="B62" t="s">
        <v>56</v>
      </c>
      <c r="C62" t="s">
        <v>197</v>
      </c>
      <c r="D62" t="s">
        <v>198</v>
      </c>
      <c r="E62" t="s">
        <v>21</v>
      </c>
      <c r="F62">
        <v>90</v>
      </c>
      <c r="G62">
        <v>1</v>
      </c>
      <c r="H62">
        <v>7</v>
      </c>
      <c r="I62">
        <v>9</v>
      </c>
      <c r="J62">
        <v>0</v>
      </c>
      <c r="K62">
        <v>10</v>
      </c>
      <c r="L62">
        <v>6</v>
      </c>
      <c r="M62">
        <v>26</v>
      </c>
      <c r="N62">
        <v>0</v>
      </c>
      <c r="O62" s="1">
        <f t="shared" si="3"/>
        <v>52.5</v>
      </c>
    </row>
    <row r="63" spans="1:15" hidden="1" outlineLevel="2" x14ac:dyDescent="0.25">
      <c r="A63">
        <v>97</v>
      </c>
      <c r="B63" t="s">
        <v>56</v>
      </c>
      <c r="C63" t="s">
        <v>199</v>
      </c>
      <c r="D63" t="s">
        <v>200</v>
      </c>
      <c r="E63" t="s">
        <v>17</v>
      </c>
      <c r="F63">
        <v>187</v>
      </c>
      <c r="G63">
        <v>2</v>
      </c>
      <c r="H63">
        <v>17</v>
      </c>
      <c r="I63">
        <v>1</v>
      </c>
      <c r="J63">
        <v>0</v>
      </c>
      <c r="K63">
        <v>21</v>
      </c>
      <c r="L63">
        <v>7</v>
      </c>
      <c r="M63">
        <v>11</v>
      </c>
      <c r="N63">
        <v>9</v>
      </c>
      <c r="O63" s="1">
        <f t="shared" si="3"/>
        <v>24.75</v>
      </c>
    </row>
    <row r="64" spans="1:15" hidden="1" outlineLevel="2" x14ac:dyDescent="0.25">
      <c r="A64">
        <v>105</v>
      </c>
      <c r="B64" t="s">
        <v>56</v>
      </c>
      <c r="C64" t="s">
        <v>211</v>
      </c>
      <c r="D64" t="s">
        <v>212</v>
      </c>
      <c r="E64" t="s">
        <v>21</v>
      </c>
      <c r="F64">
        <v>625</v>
      </c>
      <c r="G64">
        <v>0</v>
      </c>
      <c r="H64">
        <v>3</v>
      </c>
      <c r="I64">
        <v>10</v>
      </c>
      <c r="J64">
        <v>0</v>
      </c>
      <c r="K64">
        <v>73</v>
      </c>
      <c r="L64">
        <v>30</v>
      </c>
      <c r="M64">
        <v>0</v>
      </c>
      <c r="N64">
        <v>1</v>
      </c>
      <c r="O64" s="1">
        <f t="shared" si="3"/>
        <v>89.75</v>
      </c>
    </row>
    <row r="65" spans="1:15" outlineLevel="1" collapsed="1" x14ac:dyDescent="0.25">
      <c r="B65" s="2" t="s">
        <v>237</v>
      </c>
      <c r="O65" s="1">
        <f>SUBTOTAL(1,O50:O64)</f>
        <v>124.11666666666666</v>
      </c>
    </row>
    <row r="66" spans="1:15" hidden="1" outlineLevel="2" x14ac:dyDescent="0.25">
      <c r="A66">
        <v>5</v>
      </c>
      <c r="B66" t="s">
        <v>27</v>
      </c>
      <c r="C66" t="s">
        <v>28</v>
      </c>
      <c r="D66" t="s">
        <v>29</v>
      </c>
      <c r="E66" t="s">
        <v>17</v>
      </c>
      <c r="F66">
        <v>630</v>
      </c>
      <c r="G66">
        <v>19</v>
      </c>
      <c r="H66">
        <v>168</v>
      </c>
      <c r="I66">
        <v>8</v>
      </c>
      <c r="J66">
        <v>12</v>
      </c>
      <c r="K66">
        <v>99</v>
      </c>
      <c r="L66">
        <v>40</v>
      </c>
      <c r="M66">
        <v>25</v>
      </c>
      <c r="N66">
        <v>26</v>
      </c>
      <c r="O66" s="1">
        <f t="shared" ref="O66:O80" si="4">4*G66+3*J66+2*I66+H66+0.75*K66+0.5*L66+0.5*M66-3*N66</f>
        <v>324.75</v>
      </c>
    </row>
    <row r="67" spans="1:15" hidden="1" outlineLevel="2" x14ac:dyDescent="0.25">
      <c r="A67">
        <v>16</v>
      </c>
      <c r="B67" t="s">
        <v>27</v>
      </c>
      <c r="C67" t="s">
        <v>52</v>
      </c>
      <c r="D67" t="s">
        <v>53</v>
      </c>
      <c r="E67" t="s">
        <v>21</v>
      </c>
      <c r="F67">
        <v>435</v>
      </c>
      <c r="G67">
        <v>24</v>
      </c>
      <c r="H67">
        <v>121</v>
      </c>
      <c r="I67">
        <v>2</v>
      </c>
      <c r="J67">
        <v>0</v>
      </c>
      <c r="K67">
        <v>1</v>
      </c>
      <c r="L67">
        <v>10</v>
      </c>
      <c r="M67">
        <v>1</v>
      </c>
      <c r="N67">
        <v>17</v>
      </c>
      <c r="O67" s="1">
        <f t="shared" si="4"/>
        <v>176.25</v>
      </c>
    </row>
    <row r="68" spans="1:15" hidden="1" outlineLevel="2" x14ac:dyDescent="0.25">
      <c r="A68">
        <v>23</v>
      </c>
      <c r="B68" t="s">
        <v>27</v>
      </c>
      <c r="C68" t="s">
        <v>66</v>
      </c>
      <c r="D68" t="s">
        <v>39</v>
      </c>
      <c r="E68" t="s">
        <v>17</v>
      </c>
      <c r="F68">
        <v>576</v>
      </c>
      <c r="G68">
        <v>12</v>
      </c>
      <c r="H68">
        <v>103</v>
      </c>
      <c r="I68">
        <v>16</v>
      </c>
      <c r="J68">
        <v>3</v>
      </c>
      <c r="K68">
        <v>93</v>
      </c>
      <c r="L68">
        <v>46</v>
      </c>
      <c r="M68">
        <v>11</v>
      </c>
      <c r="N68">
        <v>23</v>
      </c>
      <c r="O68" s="1">
        <f t="shared" si="4"/>
        <v>221.25</v>
      </c>
    </row>
    <row r="69" spans="1:15" hidden="1" outlineLevel="2" x14ac:dyDescent="0.25">
      <c r="A69">
        <v>34</v>
      </c>
      <c r="B69" t="s">
        <v>27</v>
      </c>
      <c r="C69" t="s">
        <v>86</v>
      </c>
      <c r="D69" t="s">
        <v>87</v>
      </c>
      <c r="E69" t="s">
        <v>21</v>
      </c>
      <c r="F69">
        <v>415</v>
      </c>
      <c r="G69">
        <v>9</v>
      </c>
      <c r="H69">
        <v>91</v>
      </c>
      <c r="I69">
        <v>11</v>
      </c>
      <c r="J69">
        <v>0</v>
      </c>
      <c r="K69">
        <v>41</v>
      </c>
      <c r="L69">
        <v>5</v>
      </c>
      <c r="M69">
        <v>10</v>
      </c>
      <c r="N69">
        <v>8</v>
      </c>
      <c r="O69" s="1">
        <f t="shared" si="4"/>
        <v>163.25</v>
      </c>
    </row>
    <row r="70" spans="1:15" hidden="1" outlineLevel="2" x14ac:dyDescent="0.25">
      <c r="A70">
        <v>36</v>
      </c>
      <c r="B70" t="s">
        <v>27</v>
      </c>
      <c r="C70" t="s">
        <v>90</v>
      </c>
      <c r="D70" t="s">
        <v>91</v>
      </c>
      <c r="E70" t="s">
        <v>21</v>
      </c>
      <c r="F70">
        <v>527</v>
      </c>
      <c r="G70">
        <v>11</v>
      </c>
      <c r="H70">
        <v>103</v>
      </c>
      <c r="I70">
        <v>0</v>
      </c>
      <c r="J70">
        <v>0</v>
      </c>
      <c r="K70">
        <v>70</v>
      </c>
      <c r="L70">
        <v>35</v>
      </c>
      <c r="M70">
        <v>8</v>
      </c>
      <c r="N70">
        <v>21</v>
      </c>
      <c r="O70" s="1">
        <f t="shared" si="4"/>
        <v>158</v>
      </c>
    </row>
    <row r="71" spans="1:15" hidden="1" outlineLevel="2" x14ac:dyDescent="0.25">
      <c r="A71">
        <v>37</v>
      </c>
      <c r="B71" t="s">
        <v>27</v>
      </c>
      <c r="C71" t="s">
        <v>92</v>
      </c>
      <c r="D71" t="s">
        <v>93</v>
      </c>
      <c r="E71" t="s">
        <v>21</v>
      </c>
      <c r="F71">
        <v>265</v>
      </c>
      <c r="G71">
        <v>9</v>
      </c>
      <c r="H71">
        <v>65</v>
      </c>
      <c r="I71">
        <v>18</v>
      </c>
      <c r="J71">
        <v>1</v>
      </c>
      <c r="K71">
        <v>1</v>
      </c>
      <c r="L71">
        <v>9</v>
      </c>
      <c r="M71">
        <v>15</v>
      </c>
      <c r="N71">
        <v>8</v>
      </c>
      <c r="O71" s="1">
        <f t="shared" si="4"/>
        <v>128.75</v>
      </c>
    </row>
    <row r="72" spans="1:15" hidden="1" outlineLevel="2" x14ac:dyDescent="0.25">
      <c r="A72">
        <v>42</v>
      </c>
      <c r="B72" t="s">
        <v>27</v>
      </c>
      <c r="C72" t="s">
        <v>101</v>
      </c>
      <c r="D72" t="s">
        <v>102</v>
      </c>
      <c r="E72" t="s">
        <v>96</v>
      </c>
      <c r="F72">
        <v>797</v>
      </c>
      <c r="G72">
        <v>9</v>
      </c>
      <c r="H72">
        <v>81</v>
      </c>
      <c r="I72">
        <v>7</v>
      </c>
      <c r="J72">
        <v>0</v>
      </c>
      <c r="K72">
        <v>87</v>
      </c>
      <c r="L72">
        <v>21</v>
      </c>
      <c r="M72">
        <v>26</v>
      </c>
      <c r="N72">
        <v>23</v>
      </c>
      <c r="O72" s="1">
        <f t="shared" si="4"/>
        <v>150.75</v>
      </c>
    </row>
    <row r="73" spans="1:15" hidden="1" outlineLevel="2" x14ac:dyDescent="0.25">
      <c r="A73">
        <v>71</v>
      </c>
      <c r="B73" t="s">
        <v>27</v>
      </c>
      <c r="C73" t="s">
        <v>155</v>
      </c>
      <c r="D73" t="s">
        <v>156</v>
      </c>
      <c r="E73" t="s">
        <v>17</v>
      </c>
      <c r="F73">
        <v>547</v>
      </c>
      <c r="G73">
        <v>5</v>
      </c>
      <c r="H73">
        <v>32</v>
      </c>
      <c r="I73">
        <v>8</v>
      </c>
      <c r="J73">
        <v>0</v>
      </c>
      <c r="K73">
        <v>20</v>
      </c>
      <c r="L73">
        <v>32</v>
      </c>
      <c r="M73">
        <v>7</v>
      </c>
      <c r="N73">
        <v>19</v>
      </c>
      <c r="O73" s="1">
        <f t="shared" si="4"/>
        <v>45.5</v>
      </c>
    </row>
    <row r="74" spans="1:15" hidden="1" outlineLevel="2" x14ac:dyDescent="0.25">
      <c r="A74">
        <v>75</v>
      </c>
      <c r="B74" t="s">
        <v>27</v>
      </c>
      <c r="C74" t="s">
        <v>162</v>
      </c>
      <c r="D74" t="s">
        <v>163</v>
      </c>
      <c r="E74" t="s">
        <v>17</v>
      </c>
      <c r="F74">
        <v>474</v>
      </c>
      <c r="G74">
        <v>0</v>
      </c>
      <c r="H74">
        <v>47</v>
      </c>
      <c r="I74">
        <v>2</v>
      </c>
      <c r="J74">
        <v>3</v>
      </c>
      <c r="K74">
        <v>5</v>
      </c>
      <c r="L74">
        <v>34</v>
      </c>
      <c r="M74">
        <v>9</v>
      </c>
      <c r="N74">
        <v>15</v>
      </c>
      <c r="O74" s="1">
        <f t="shared" si="4"/>
        <v>40.25</v>
      </c>
    </row>
    <row r="75" spans="1:15" hidden="1" outlineLevel="2" x14ac:dyDescent="0.25">
      <c r="A75">
        <v>81</v>
      </c>
      <c r="B75" t="s">
        <v>27</v>
      </c>
      <c r="C75" t="s">
        <v>172</v>
      </c>
      <c r="D75" t="s">
        <v>47</v>
      </c>
      <c r="E75" t="s">
        <v>21</v>
      </c>
      <c r="F75">
        <v>151</v>
      </c>
      <c r="G75">
        <v>2</v>
      </c>
      <c r="H75">
        <v>19</v>
      </c>
      <c r="I75">
        <v>11</v>
      </c>
      <c r="J75">
        <v>0</v>
      </c>
      <c r="K75">
        <v>1</v>
      </c>
      <c r="L75">
        <v>5</v>
      </c>
      <c r="M75">
        <v>22</v>
      </c>
      <c r="N75">
        <v>1</v>
      </c>
      <c r="O75" s="1">
        <f t="shared" si="4"/>
        <v>60.25</v>
      </c>
    </row>
    <row r="76" spans="1:15" hidden="1" outlineLevel="2" x14ac:dyDescent="0.25">
      <c r="A76">
        <v>84</v>
      </c>
      <c r="B76" t="s">
        <v>27</v>
      </c>
      <c r="C76" t="s">
        <v>176</v>
      </c>
      <c r="D76" t="s">
        <v>177</v>
      </c>
      <c r="E76" t="s">
        <v>17</v>
      </c>
      <c r="F76">
        <v>512</v>
      </c>
      <c r="G76">
        <v>0</v>
      </c>
      <c r="H76">
        <v>25</v>
      </c>
      <c r="I76">
        <v>10</v>
      </c>
      <c r="J76">
        <v>0</v>
      </c>
      <c r="K76">
        <v>45</v>
      </c>
      <c r="L76">
        <v>4</v>
      </c>
      <c r="M76">
        <v>19</v>
      </c>
      <c r="N76">
        <v>11</v>
      </c>
      <c r="O76" s="1">
        <f t="shared" si="4"/>
        <v>57.25</v>
      </c>
    </row>
    <row r="77" spans="1:15" hidden="1" outlineLevel="2" x14ac:dyDescent="0.25">
      <c r="A77">
        <v>89</v>
      </c>
      <c r="B77" t="s">
        <v>27</v>
      </c>
      <c r="C77" t="s">
        <v>185</v>
      </c>
      <c r="D77" t="s">
        <v>102</v>
      </c>
      <c r="E77" t="s">
        <v>21</v>
      </c>
      <c r="F77">
        <v>565</v>
      </c>
      <c r="G77">
        <v>3</v>
      </c>
      <c r="H77">
        <v>26</v>
      </c>
      <c r="I77">
        <v>1</v>
      </c>
      <c r="J77">
        <v>0</v>
      </c>
      <c r="K77">
        <v>99</v>
      </c>
      <c r="L77">
        <v>28</v>
      </c>
      <c r="M77">
        <v>2</v>
      </c>
      <c r="N77">
        <v>6</v>
      </c>
      <c r="O77" s="1">
        <f t="shared" si="4"/>
        <v>111.25</v>
      </c>
    </row>
    <row r="78" spans="1:15" hidden="1" outlineLevel="2" x14ac:dyDescent="0.25">
      <c r="A78">
        <v>106</v>
      </c>
      <c r="B78" t="s">
        <v>27</v>
      </c>
      <c r="C78" t="s">
        <v>213</v>
      </c>
      <c r="D78" t="s">
        <v>31</v>
      </c>
      <c r="E78" t="s">
        <v>21</v>
      </c>
      <c r="F78">
        <v>578</v>
      </c>
      <c r="G78">
        <v>1</v>
      </c>
      <c r="H78">
        <v>8</v>
      </c>
      <c r="I78">
        <v>5</v>
      </c>
      <c r="J78">
        <v>0</v>
      </c>
      <c r="K78">
        <v>86</v>
      </c>
      <c r="L78">
        <v>48</v>
      </c>
      <c r="M78">
        <v>3</v>
      </c>
      <c r="N78">
        <v>24</v>
      </c>
      <c r="O78" s="1">
        <f t="shared" si="4"/>
        <v>40</v>
      </c>
    </row>
    <row r="79" spans="1:15" hidden="1" outlineLevel="2" x14ac:dyDescent="0.25">
      <c r="A79">
        <v>111</v>
      </c>
      <c r="B79" t="s">
        <v>27</v>
      </c>
      <c r="C79" t="s">
        <v>220</v>
      </c>
      <c r="D79" t="s">
        <v>111</v>
      </c>
      <c r="E79" t="s">
        <v>21</v>
      </c>
      <c r="F79">
        <v>54</v>
      </c>
      <c r="G79">
        <v>0</v>
      </c>
      <c r="H79">
        <v>5</v>
      </c>
      <c r="I79">
        <v>5</v>
      </c>
      <c r="J79">
        <v>0</v>
      </c>
      <c r="K79">
        <v>4</v>
      </c>
      <c r="L79">
        <v>0</v>
      </c>
      <c r="M79">
        <v>7</v>
      </c>
      <c r="N79">
        <v>1</v>
      </c>
      <c r="O79" s="1">
        <f t="shared" si="4"/>
        <v>18.5</v>
      </c>
    </row>
    <row r="80" spans="1:15" hidden="1" outlineLevel="2" x14ac:dyDescent="0.25">
      <c r="A80">
        <v>112</v>
      </c>
      <c r="B80" t="s">
        <v>27</v>
      </c>
      <c r="C80" t="s">
        <v>221</v>
      </c>
      <c r="D80" t="s">
        <v>222</v>
      </c>
      <c r="E80" t="s">
        <v>17</v>
      </c>
      <c r="F80">
        <v>36</v>
      </c>
      <c r="G80">
        <v>0</v>
      </c>
      <c r="H80">
        <v>3</v>
      </c>
      <c r="I80">
        <v>5</v>
      </c>
      <c r="J80">
        <v>0</v>
      </c>
      <c r="K80">
        <v>1</v>
      </c>
      <c r="L80">
        <v>0</v>
      </c>
      <c r="M80">
        <v>6</v>
      </c>
      <c r="N80">
        <v>1</v>
      </c>
      <c r="O80" s="1">
        <f t="shared" si="4"/>
        <v>13.75</v>
      </c>
    </row>
    <row r="81" spans="1:15" outlineLevel="1" collapsed="1" x14ac:dyDescent="0.25">
      <c r="B81" s="2" t="s">
        <v>239</v>
      </c>
      <c r="O81" s="1">
        <f>SUBTOTAL(1,O66:O80)</f>
        <v>113.98333333333333</v>
      </c>
    </row>
    <row r="82" spans="1:15" hidden="1" outlineLevel="2" x14ac:dyDescent="0.25">
      <c r="A82">
        <v>1</v>
      </c>
      <c r="B82" t="s">
        <v>14</v>
      </c>
      <c r="C82" t="s">
        <v>15</v>
      </c>
      <c r="D82" t="s">
        <v>16</v>
      </c>
      <c r="E82" t="s">
        <v>17</v>
      </c>
      <c r="F82">
        <v>743</v>
      </c>
      <c r="G82">
        <v>30</v>
      </c>
      <c r="H82">
        <v>206</v>
      </c>
      <c r="I82">
        <v>6</v>
      </c>
      <c r="J82">
        <v>0</v>
      </c>
      <c r="K82">
        <v>30</v>
      </c>
      <c r="L82">
        <v>66</v>
      </c>
      <c r="M82">
        <v>17</v>
      </c>
      <c r="N82">
        <v>37</v>
      </c>
      <c r="O82" s="1">
        <f t="shared" ref="O82:O96" si="5">4*G82+3*J82+2*I82+H82+0.75*K82+0.5*L82+0.5*M82-3*N82</f>
        <v>291</v>
      </c>
    </row>
    <row r="83" spans="1:15" hidden="1" outlineLevel="2" x14ac:dyDescent="0.25">
      <c r="A83">
        <v>25</v>
      </c>
      <c r="B83" t="s">
        <v>14</v>
      </c>
      <c r="C83" t="s">
        <v>69</v>
      </c>
      <c r="D83" t="s">
        <v>70</v>
      </c>
      <c r="E83" t="s">
        <v>17</v>
      </c>
      <c r="F83">
        <v>707</v>
      </c>
      <c r="G83">
        <v>4</v>
      </c>
      <c r="H83">
        <v>112</v>
      </c>
      <c r="I83">
        <v>13</v>
      </c>
      <c r="J83">
        <v>6</v>
      </c>
      <c r="K83">
        <v>112</v>
      </c>
      <c r="L83">
        <v>15</v>
      </c>
      <c r="M83">
        <v>27</v>
      </c>
      <c r="N83">
        <v>7</v>
      </c>
      <c r="O83" s="1">
        <f t="shared" si="5"/>
        <v>256</v>
      </c>
    </row>
    <row r="84" spans="1:15" hidden="1" outlineLevel="2" x14ac:dyDescent="0.25">
      <c r="A84">
        <v>43</v>
      </c>
      <c r="B84" t="s">
        <v>14</v>
      </c>
      <c r="C84" t="s">
        <v>103</v>
      </c>
      <c r="D84" t="s">
        <v>104</v>
      </c>
      <c r="E84" t="s">
        <v>96</v>
      </c>
      <c r="F84">
        <v>282</v>
      </c>
      <c r="G84">
        <v>4</v>
      </c>
      <c r="H84">
        <v>82</v>
      </c>
      <c r="I84">
        <v>6</v>
      </c>
      <c r="J84">
        <v>5</v>
      </c>
      <c r="K84">
        <v>10</v>
      </c>
      <c r="L84">
        <v>27</v>
      </c>
      <c r="M84">
        <v>0</v>
      </c>
      <c r="N84">
        <v>3</v>
      </c>
      <c r="O84" s="1">
        <f t="shared" si="5"/>
        <v>137</v>
      </c>
    </row>
    <row r="85" spans="1:15" hidden="1" outlineLevel="2" x14ac:dyDescent="0.25">
      <c r="A85">
        <v>47</v>
      </c>
      <c r="B85" t="s">
        <v>14</v>
      </c>
      <c r="C85" t="s">
        <v>110</v>
      </c>
      <c r="D85" t="s">
        <v>111</v>
      </c>
      <c r="E85" t="s">
        <v>96</v>
      </c>
      <c r="F85">
        <v>547</v>
      </c>
      <c r="G85">
        <v>11</v>
      </c>
      <c r="H85">
        <v>54</v>
      </c>
      <c r="I85">
        <v>1</v>
      </c>
      <c r="J85">
        <v>4</v>
      </c>
      <c r="K85">
        <v>55</v>
      </c>
      <c r="L85">
        <v>53</v>
      </c>
      <c r="M85">
        <v>1</v>
      </c>
      <c r="N85">
        <v>10</v>
      </c>
      <c r="O85" s="1">
        <f t="shared" si="5"/>
        <v>150.25</v>
      </c>
    </row>
    <row r="86" spans="1:15" hidden="1" outlineLevel="2" x14ac:dyDescent="0.25">
      <c r="A86">
        <v>52</v>
      </c>
      <c r="B86" t="s">
        <v>14</v>
      </c>
      <c r="C86" t="s">
        <v>120</v>
      </c>
      <c r="D86" t="s">
        <v>121</v>
      </c>
      <c r="E86" t="s">
        <v>21</v>
      </c>
      <c r="F86">
        <v>491</v>
      </c>
      <c r="G86">
        <v>1</v>
      </c>
      <c r="H86">
        <v>74</v>
      </c>
      <c r="I86">
        <v>11</v>
      </c>
      <c r="J86">
        <v>3</v>
      </c>
      <c r="K86">
        <v>61</v>
      </c>
      <c r="L86">
        <v>26</v>
      </c>
      <c r="M86">
        <v>27</v>
      </c>
      <c r="N86">
        <v>15</v>
      </c>
      <c r="O86" s="1">
        <f t="shared" si="5"/>
        <v>136.25</v>
      </c>
    </row>
    <row r="87" spans="1:15" hidden="1" outlineLevel="2" x14ac:dyDescent="0.25">
      <c r="A87">
        <v>62</v>
      </c>
      <c r="B87" t="s">
        <v>14</v>
      </c>
      <c r="C87" t="s">
        <v>138</v>
      </c>
      <c r="D87" t="s">
        <v>139</v>
      </c>
      <c r="E87" t="s">
        <v>17</v>
      </c>
      <c r="F87">
        <v>512</v>
      </c>
      <c r="G87">
        <v>4</v>
      </c>
      <c r="H87">
        <v>53</v>
      </c>
      <c r="I87">
        <v>2</v>
      </c>
      <c r="J87">
        <v>4</v>
      </c>
      <c r="K87">
        <v>75</v>
      </c>
      <c r="L87">
        <v>27</v>
      </c>
      <c r="M87">
        <v>15</v>
      </c>
      <c r="N87">
        <v>14</v>
      </c>
      <c r="O87" s="1">
        <f t="shared" si="5"/>
        <v>120.25</v>
      </c>
    </row>
    <row r="88" spans="1:15" hidden="1" outlineLevel="2" x14ac:dyDescent="0.25">
      <c r="A88">
        <v>65</v>
      </c>
      <c r="B88" t="s">
        <v>14</v>
      </c>
      <c r="C88" t="s">
        <v>144</v>
      </c>
      <c r="D88" t="s">
        <v>145</v>
      </c>
      <c r="E88" t="s">
        <v>21</v>
      </c>
      <c r="F88">
        <v>371</v>
      </c>
      <c r="G88">
        <v>6</v>
      </c>
      <c r="H88">
        <v>43</v>
      </c>
      <c r="I88">
        <v>5</v>
      </c>
      <c r="J88">
        <v>0</v>
      </c>
      <c r="K88">
        <v>32</v>
      </c>
      <c r="L88">
        <v>18</v>
      </c>
      <c r="M88">
        <v>23</v>
      </c>
      <c r="N88">
        <v>1</v>
      </c>
      <c r="O88" s="1">
        <f t="shared" si="5"/>
        <v>118.5</v>
      </c>
    </row>
    <row r="89" spans="1:15" hidden="1" outlineLevel="2" x14ac:dyDescent="0.25">
      <c r="A89">
        <v>66</v>
      </c>
      <c r="B89" t="s">
        <v>14</v>
      </c>
      <c r="C89" t="s">
        <v>146</v>
      </c>
      <c r="D89" t="s">
        <v>147</v>
      </c>
      <c r="E89" t="s">
        <v>21</v>
      </c>
      <c r="F89">
        <v>271</v>
      </c>
      <c r="G89">
        <v>3</v>
      </c>
      <c r="H89">
        <v>54</v>
      </c>
      <c r="I89">
        <v>0</v>
      </c>
      <c r="J89">
        <v>3</v>
      </c>
      <c r="K89">
        <v>5</v>
      </c>
      <c r="L89">
        <v>4</v>
      </c>
      <c r="M89">
        <v>15</v>
      </c>
      <c r="N89">
        <v>7</v>
      </c>
      <c r="O89" s="1">
        <f t="shared" si="5"/>
        <v>67.25</v>
      </c>
    </row>
    <row r="90" spans="1:15" hidden="1" outlineLevel="2" x14ac:dyDescent="0.25">
      <c r="A90">
        <v>72</v>
      </c>
      <c r="B90" t="s">
        <v>14</v>
      </c>
      <c r="C90" t="s">
        <v>157</v>
      </c>
      <c r="D90" t="s">
        <v>158</v>
      </c>
      <c r="E90" t="s">
        <v>17</v>
      </c>
      <c r="F90">
        <v>624</v>
      </c>
      <c r="G90">
        <v>2</v>
      </c>
      <c r="H90">
        <v>36</v>
      </c>
      <c r="I90">
        <v>8</v>
      </c>
      <c r="J90">
        <v>2</v>
      </c>
      <c r="K90">
        <v>90</v>
      </c>
      <c r="L90">
        <v>30</v>
      </c>
      <c r="M90">
        <v>29</v>
      </c>
      <c r="N90">
        <v>13</v>
      </c>
      <c r="O90" s="1">
        <f t="shared" si="5"/>
        <v>124</v>
      </c>
    </row>
    <row r="91" spans="1:15" hidden="1" outlineLevel="2" x14ac:dyDescent="0.25">
      <c r="A91">
        <v>73</v>
      </c>
      <c r="B91" t="s">
        <v>14</v>
      </c>
      <c r="C91" t="s">
        <v>159</v>
      </c>
      <c r="D91" t="s">
        <v>77</v>
      </c>
      <c r="E91" t="s">
        <v>17</v>
      </c>
      <c r="F91">
        <v>343</v>
      </c>
      <c r="G91">
        <v>5</v>
      </c>
      <c r="H91">
        <v>24</v>
      </c>
      <c r="I91">
        <v>7</v>
      </c>
      <c r="J91">
        <v>2</v>
      </c>
      <c r="K91">
        <v>38</v>
      </c>
      <c r="L91">
        <v>12</v>
      </c>
      <c r="M91">
        <v>10</v>
      </c>
      <c r="N91">
        <v>13</v>
      </c>
      <c r="O91" s="1">
        <f t="shared" si="5"/>
        <v>64.5</v>
      </c>
    </row>
    <row r="92" spans="1:15" hidden="1" outlineLevel="2" x14ac:dyDescent="0.25">
      <c r="A92">
        <v>87</v>
      </c>
      <c r="B92" t="s">
        <v>14</v>
      </c>
      <c r="C92" t="s">
        <v>182</v>
      </c>
      <c r="D92" t="s">
        <v>87</v>
      </c>
      <c r="E92" t="s">
        <v>17</v>
      </c>
      <c r="F92">
        <v>127</v>
      </c>
      <c r="G92">
        <v>1</v>
      </c>
      <c r="H92">
        <v>14</v>
      </c>
      <c r="I92">
        <v>12</v>
      </c>
      <c r="J92">
        <v>0</v>
      </c>
      <c r="K92">
        <v>6</v>
      </c>
      <c r="L92">
        <v>9</v>
      </c>
      <c r="M92">
        <v>29</v>
      </c>
      <c r="N92">
        <v>2</v>
      </c>
      <c r="O92" s="1">
        <f t="shared" si="5"/>
        <v>59.5</v>
      </c>
    </row>
    <row r="93" spans="1:15" hidden="1" outlineLevel="2" x14ac:dyDescent="0.25">
      <c r="A93">
        <v>95</v>
      </c>
      <c r="B93" t="s">
        <v>14</v>
      </c>
      <c r="C93" t="s">
        <v>195</v>
      </c>
      <c r="D93" t="s">
        <v>196</v>
      </c>
      <c r="E93" t="s">
        <v>21</v>
      </c>
      <c r="F93">
        <v>34</v>
      </c>
      <c r="G93">
        <v>1</v>
      </c>
      <c r="H93">
        <v>7</v>
      </c>
      <c r="I93">
        <v>10</v>
      </c>
      <c r="J93">
        <v>0</v>
      </c>
      <c r="K93">
        <v>0</v>
      </c>
      <c r="L93">
        <v>3</v>
      </c>
      <c r="M93">
        <v>9</v>
      </c>
      <c r="N93">
        <v>0</v>
      </c>
      <c r="O93" s="1">
        <f t="shared" si="5"/>
        <v>37</v>
      </c>
    </row>
    <row r="94" spans="1:15" hidden="1" outlineLevel="2" x14ac:dyDescent="0.25">
      <c r="A94">
        <v>102</v>
      </c>
      <c r="B94" t="s">
        <v>14</v>
      </c>
      <c r="C94" t="s">
        <v>207</v>
      </c>
      <c r="D94" t="s">
        <v>193</v>
      </c>
      <c r="E94" t="s">
        <v>17</v>
      </c>
      <c r="F94">
        <v>81</v>
      </c>
      <c r="G94">
        <v>0</v>
      </c>
      <c r="H94">
        <v>8</v>
      </c>
      <c r="I94">
        <v>8</v>
      </c>
      <c r="J94">
        <v>0</v>
      </c>
      <c r="K94">
        <v>3</v>
      </c>
      <c r="L94">
        <v>3</v>
      </c>
      <c r="M94">
        <v>26</v>
      </c>
      <c r="N94">
        <v>1</v>
      </c>
      <c r="O94" s="1">
        <f t="shared" si="5"/>
        <v>37.75</v>
      </c>
    </row>
    <row r="95" spans="1:15" hidden="1" outlineLevel="2" x14ac:dyDescent="0.25">
      <c r="A95">
        <v>103</v>
      </c>
      <c r="B95" t="s">
        <v>14</v>
      </c>
      <c r="C95" t="s">
        <v>208</v>
      </c>
      <c r="D95" t="s">
        <v>147</v>
      </c>
      <c r="E95" t="s">
        <v>21</v>
      </c>
      <c r="F95">
        <v>353</v>
      </c>
      <c r="G95">
        <v>1</v>
      </c>
      <c r="H95">
        <v>11</v>
      </c>
      <c r="I95">
        <v>4</v>
      </c>
      <c r="J95">
        <v>0</v>
      </c>
      <c r="K95">
        <v>64</v>
      </c>
      <c r="L95">
        <v>21</v>
      </c>
      <c r="M95">
        <v>15</v>
      </c>
      <c r="N95">
        <v>2</v>
      </c>
      <c r="O95" s="1">
        <f t="shared" si="5"/>
        <v>83</v>
      </c>
    </row>
    <row r="96" spans="1:15" hidden="1" outlineLevel="2" x14ac:dyDescent="0.25">
      <c r="A96">
        <v>114</v>
      </c>
      <c r="B96" t="s">
        <v>14</v>
      </c>
      <c r="C96" t="s">
        <v>224</v>
      </c>
      <c r="D96" t="s">
        <v>225</v>
      </c>
      <c r="E96" t="s">
        <v>17</v>
      </c>
      <c r="F96">
        <v>35</v>
      </c>
      <c r="G96">
        <v>0</v>
      </c>
      <c r="H96">
        <v>5</v>
      </c>
      <c r="I96">
        <v>3</v>
      </c>
      <c r="J96">
        <v>0</v>
      </c>
      <c r="K96">
        <v>4</v>
      </c>
      <c r="L96">
        <v>2</v>
      </c>
      <c r="M96">
        <v>4</v>
      </c>
      <c r="N96">
        <v>0</v>
      </c>
      <c r="O96" s="1">
        <f t="shared" si="5"/>
        <v>17</v>
      </c>
    </row>
    <row r="97" spans="1:15" outlineLevel="1" collapsed="1" x14ac:dyDescent="0.25">
      <c r="B97" s="2" t="s">
        <v>235</v>
      </c>
      <c r="O97" s="1">
        <f>SUBTOTAL(1,O82:O96)</f>
        <v>113.28333333333333</v>
      </c>
    </row>
    <row r="98" spans="1:15" hidden="1" outlineLevel="2" x14ac:dyDescent="0.25">
      <c r="A98">
        <v>7</v>
      </c>
      <c r="B98" t="s">
        <v>32</v>
      </c>
      <c r="C98" t="s">
        <v>33</v>
      </c>
      <c r="D98" t="s">
        <v>34</v>
      </c>
      <c r="E98" t="s">
        <v>21</v>
      </c>
      <c r="F98">
        <v>654</v>
      </c>
      <c r="G98">
        <v>27</v>
      </c>
      <c r="H98">
        <v>163</v>
      </c>
      <c r="I98">
        <v>1</v>
      </c>
      <c r="J98">
        <v>0</v>
      </c>
      <c r="K98">
        <v>79</v>
      </c>
      <c r="L98">
        <v>3</v>
      </c>
      <c r="M98">
        <v>10</v>
      </c>
      <c r="N98">
        <v>9</v>
      </c>
      <c r="O98" s="1">
        <f t="shared" ref="O98:O112" si="6">4*G98+3*J98+2*I98+H98+0.75*K98+0.5*L98+0.5*M98-3*N98</f>
        <v>311.75</v>
      </c>
    </row>
    <row r="99" spans="1:15" hidden="1" outlineLevel="2" x14ac:dyDescent="0.25">
      <c r="A99">
        <v>9</v>
      </c>
      <c r="B99" t="s">
        <v>32</v>
      </c>
      <c r="C99" t="s">
        <v>38</v>
      </c>
      <c r="D99" t="s">
        <v>39</v>
      </c>
      <c r="E99" t="s">
        <v>21</v>
      </c>
      <c r="F99">
        <v>757</v>
      </c>
      <c r="G99">
        <v>15</v>
      </c>
      <c r="H99">
        <v>146</v>
      </c>
      <c r="I99">
        <v>12</v>
      </c>
      <c r="J99">
        <v>5</v>
      </c>
      <c r="K99">
        <v>98</v>
      </c>
      <c r="L99">
        <v>0</v>
      </c>
      <c r="M99">
        <v>15</v>
      </c>
      <c r="N99">
        <v>37</v>
      </c>
      <c r="O99" s="1">
        <f t="shared" si="6"/>
        <v>215</v>
      </c>
    </row>
    <row r="100" spans="1:15" hidden="1" outlineLevel="2" x14ac:dyDescent="0.25">
      <c r="A100">
        <v>24</v>
      </c>
      <c r="B100" t="s">
        <v>32</v>
      </c>
      <c r="C100" t="s">
        <v>67</v>
      </c>
      <c r="D100" t="s">
        <v>68</v>
      </c>
      <c r="E100" t="s">
        <v>17</v>
      </c>
      <c r="F100">
        <v>486</v>
      </c>
      <c r="G100">
        <v>5</v>
      </c>
      <c r="H100">
        <v>120</v>
      </c>
      <c r="I100">
        <v>17</v>
      </c>
      <c r="J100">
        <v>4</v>
      </c>
      <c r="K100">
        <v>89</v>
      </c>
      <c r="L100">
        <v>38</v>
      </c>
      <c r="M100">
        <v>26</v>
      </c>
      <c r="N100">
        <v>21</v>
      </c>
      <c r="O100" s="1">
        <f t="shared" si="6"/>
        <v>221.75</v>
      </c>
    </row>
    <row r="101" spans="1:15" hidden="1" outlineLevel="2" x14ac:dyDescent="0.25">
      <c r="A101">
        <v>33</v>
      </c>
      <c r="B101" t="s">
        <v>32</v>
      </c>
      <c r="C101" t="s">
        <v>84</v>
      </c>
      <c r="D101" t="s">
        <v>85</v>
      </c>
      <c r="E101" t="s">
        <v>21</v>
      </c>
      <c r="F101">
        <v>367</v>
      </c>
      <c r="G101">
        <v>14</v>
      </c>
      <c r="H101">
        <v>78</v>
      </c>
      <c r="I101">
        <v>2</v>
      </c>
      <c r="J101">
        <v>4</v>
      </c>
      <c r="K101">
        <v>51</v>
      </c>
      <c r="L101">
        <v>17</v>
      </c>
      <c r="M101">
        <v>8</v>
      </c>
      <c r="N101">
        <v>13</v>
      </c>
      <c r="O101" s="1">
        <f t="shared" si="6"/>
        <v>161.75</v>
      </c>
    </row>
    <row r="102" spans="1:15" hidden="1" outlineLevel="2" x14ac:dyDescent="0.25">
      <c r="A102">
        <v>38</v>
      </c>
      <c r="B102" t="s">
        <v>32</v>
      </c>
      <c r="C102" t="s">
        <v>94</v>
      </c>
      <c r="D102" t="s">
        <v>95</v>
      </c>
      <c r="E102" t="s">
        <v>96</v>
      </c>
      <c r="F102">
        <v>333</v>
      </c>
      <c r="G102">
        <v>11</v>
      </c>
      <c r="H102">
        <v>80</v>
      </c>
      <c r="I102">
        <v>5</v>
      </c>
      <c r="J102">
        <v>1</v>
      </c>
      <c r="K102">
        <v>29</v>
      </c>
      <c r="L102">
        <v>26</v>
      </c>
      <c r="M102">
        <v>28</v>
      </c>
      <c r="N102">
        <v>4</v>
      </c>
      <c r="O102" s="1">
        <f t="shared" si="6"/>
        <v>173.75</v>
      </c>
    </row>
    <row r="103" spans="1:15" hidden="1" outlineLevel="2" x14ac:dyDescent="0.25">
      <c r="A103">
        <v>39</v>
      </c>
      <c r="B103" t="s">
        <v>32</v>
      </c>
      <c r="C103" t="s">
        <v>97</v>
      </c>
      <c r="D103" t="s">
        <v>85</v>
      </c>
      <c r="E103" t="s">
        <v>96</v>
      </c>
      <c r="F103">
        <v>390</v>
      </c>
      <c r="G103">
        <v>13</v>
      </c>
      <c r="H103">
        <v>64</v>
      </c>
      <c r="I103">
        <v>10</v>
      </c>
      <c r="J103">
        <v>0</v>
      </c>
      <c r="K103">
        <v>21</v>
      </c>
      <c r="L103">
        <v>6</v>
      </c>
      <c r="M103">
        <v>26</v>
      </c>
      <c r="N103">
        <v>1</v>
      </c>
      <c r="O103" s="1">
        <f t="shared" si="6"/>
        <v>164.75</v>
      </c>
    </row>
    <row r="104" spans="1:15" hidden="1" outlineLevel="2" x14ac:dyDescent="0.25">
      <c r="A104">
        <v>64</v>
      </c>
      <c r="B104" t="s">
        <v>32</v>
      </c>
      <c r="C104" t="s">
        <v>142</v>
      </c>
      <c r="D104" t="s">
        <v>143</v>
      </c>
      <c r="E104" t="s">
        <v>21</v>
      </c>
      <c r="F104">
        <v>590</v>
      </c>
      <c r="G104">
        <v>2</v>
      </c>
      <c r="H104">
        <v>44</v>
      </c>
      <c r="I104">
        <v>11</v>
      </c>
      <c r="J104">
        <v>1</v>
      </c>
      <c r="K104">
        <v>101</v>
      </c>
      <c r="L104">
        <v>21</v>
      </c>
      <c r="M104">
        <v>7</v>
      </c>
      <c r="N104">
        <v>19</v>
      </c>
      <c r="O104" s="1">
        <f t="shared" si="6"/>
        <v>109.75</v>
      </c>
    </row>
    <row r="105" spans="1:15" hidden="1" outlineLevel="2" x14ac:dyDescent="0.25">
      <c r="A105">
        <v>86</v>
      </c>
      <c r="B105" t="s">
        <v>32</v>
      </c>
      <c r="C105" t="s">
        <v>180</v>
      </c>
      <c r="D105" t="s">
        <v>181</v>
      </c>
      <c r="E105" t="s">
        <v>17</v>
      </c>
      <c r="F105">
        <v>42</v>
      </c>
      <c r="G105">
        <v>0</v>
      </c>
      <c r="H105">
        <v>8</v>
      </c>
      <c r="I105">
        <v>18</v>
      </c>
      <c r="J105">
        <v>0</v>
      </c>
      <c r="K105">
        <v>0</v>
      </c>
      <c r="L105">
        <v>0</v>
      </c>
      <c r="M105">
        <v>19</v>
      </c>
      <c r="N105">
        <v>1</v>
      </c>
      <c r="O105" s="1">
        <f t="shared" si="6"/>
        <v>50.5</v>
      </c>
    </row>
    <row r="106" spans="1:15" hidden="1" outlineLevel="2" x14ac:dyDescent="0.25">
      <c r="A106">
        <v>99</v>
      </c>
      <c r="B106" t="s">
        <v>32</v>
      </c>
      <c r="C106" t="s">
        <v>203</v>
      </c>
      <c r="D106" t="s">
        <v>62</v>
      </c>
      <c r="E106" t="s">
        <v>21</v>
      </c>
      <c r="F106">
        <v>25</v>
      </c>
      <c r="G106">
        <v>0</v>
      </c>
      <c r="H106">
        <v>3</v>
      </c>
      <c r="I106">
        <v>11</v>
      </c>
      <c r="J106">
        <v>0</v>
      </c>
      <c r="K106">
        <v>2</v>
      </c>
      <c r="L106">
        <v>2</v>
      </c>
      <c r="M106">
        <v>1</v>
      </c>
      <c r="N106">
        <v>0</v>
      </c>
      <c r="O106" s="1">
        <f t="shared" si="6"/>
        <v>28</v>
      </c>
    </row>
    <row r="107" spans="1:15" hidden="1" outlineLevel="2" x14ac:dyDescent="0.25">
      <c r="A107">
        <v>100</v>
      </c>
      <c r="B107" t="s">
        <v>32</v>
      </c>
      <c r="C107" t="s">
        <v>204</v>
      </c>
      <c r="D107" t="s">
        <v>26</v>
      </c>
      <c r="E107" t="s">
        <v>17</v>
      </c>
      <c r="F107">
        <v>101</v>
      </c>
      <c r="G107">
        <v>1</v>
      </c>
      <c r="H107">
        <v>11</v>
      </c>
      <c r="I107">
        <v>5</v>
      </c>
      <c r="J107">
        <v>0</v>
      </c>
      <c r="K107">
        <v>15</v>
      </c>
      <c r="L107">
        <v>8</v>
      </c>
      <c r="M107">
        <v>22</v>
      </c>
      <c r="N107">
        <v>3</v>
      </c>
      <c r="O107" s="1">
        <f t="shared" si="6"/>
        <v>42.25</v>
      </c>
    </row>
    <row r="108" spans="1:15" hidden="1" outlineLevel="2" x14ac:dyDescent="0.25">
      <c r="A108">
        <v>109</v>
      </c>
      <c r="B108" t="s">
        <v>32</v>
      </c>
      <c r="C108" t="s">
        <v>218</v>
      </c>
      <c r="D108" t="s">
        <v>74</v>
      </c>
      <c r="E108" t="s">
        <v>21</v>
      </c>
      <c r="F108">
        <v>72</v>
      </c>
      <c r="G108">
        <v>0</v>
      </c>
      <c r="H108">
        <v>1</v>
      </c>
      <c r="I108">
        <v>10</v>
      </c>
      <c r="J108">
        <v>0</v>
      </c>
      <c r="K108">
        <v>2</v>
      </c>
      <c r="L108">
        <v>5</v>
      </c>
      <c r="M108">
        <v>5</v>
      </c>
      <c r="N108">
        <v>3</v>
      </c>
      <c r="O108" s="1">
        <f t="shared" si="6"/>
        <v>18.5</v>
      </c>
    </row>
    <row r="109" spans="1:15" hidden="1" outlineLevel="2" x14ac:dyDescent="0.25">
      <c r="A109">
        <v>115</v>
      </c>
      <c r="B109" t="s">
        <v>32</v>
      </c>
      <c r="C109" t="s">
        <v>226</v>
      </c>
      <c r="D109" t="s">
        <v>62</v>
      </c>
      <c r="E109" t="s">
        <v>17</v>
      </c>
      <c r="F109">
        <v>164</v>
      </c>
      <c r="G109">
        <v>0</v>
      </c>
      <c r="H109">
        <v>5</v>
      </c>
      <c r="I109">
        <v>3</v>
      </c>
      <c r="J109">
        <v>0</v>
      </c>
      <c r="K109">
        <v>30</v>
      </c>
      <c r="L109">
        <v>6</v>
      </c>
      <c r="M109">
        <v>1</v>
      </c>
      <c r="N109">
        <v>4</v>
      </c>
      <c r="O109" s="1">
        <f t="shared" si="6"/>
        <v>25</v>
      </c>
    </row>
    <row r="110" spans="1:15" hidden="1" outlineLevel="2" x14ac:dyDescent="0.25">
      <c r="A110">
        <v>116</v>
      </c>
      <c r="B110" t="s">
        <v>32</v>
      </c>
      <c r="C110" t="s">
        <v>227</v>
      </c>
      <c r="D110" t="s">
        <v>228</v>
      </c>
      <c r="E110" t="s">
        <v>21</v>
      </c>
      <c r="F110">
        <v>438</v>
      </c>
      <c r="G110">
        <v>0</v>
      </c>
      <c r="H110">
        <v>1</v>
      </c>
      <c r="I110">
        <v>4</v>
      </c>
      <c r="J110">
        <v>0</v>
      </c>
      <c r="K110">
        <v>49</v>
      </c>
      <c r="L110">
        <v>27</v>
      </c>
      <c r="M110">
        <v>5</v>
      </c>
      <c r="N110">
        <v>11</v>
      </c>
      <c r="O110" s="1">
        <f t="shared" si="6"/>
        <v>28.75</v>
      </c>
    </row>
    <row r="111" spans="1:15" hidden="1" outlineLevel="2" x14ac:dyDescent="0.25">
      <c r="A111">
        <v>119</v>
      </c>
      <c r="B111" t="s">
        <v>32</v>
      </c>
      <c r="C111" t="s">
        <v>231</v>
      </c>
      <c r="D111" t="s">
        <v>87</v>
      </c>
      <c r="E111" t="s">
        <v>21</v>
      </c>
      <c r="F111">
        <v>63</v>
      </c>
      <c r="G111">
        <v>0</v>
      </c>
      <c r="H111">
        <v>0</v>
      </c>
      <c r="I111">
        <v>3</v>
      </c>
      <c r="J111">
        <v>0</v>
      </c>
      <c r="K111">
        <v>0</v>
      </c>
      <c r="L111">
        <v>5</v>
      </c>
      <c r="M111">
        <v>16</v>
      </c>
      <c r="N111">
        <v>0</v>
      </c>
      <c r="O111" s="1">
        <f t="shared" si="6"/>
        <v>16.5</v>
      </c>
    </row>
    <row r="112" spans="1:15" hidden="1" outlineLevel="2" x14ac:dyDescent="0.25">
      <c r="A112">
        <v>120</v>
      </c>
      <c r="B112" t="s">
        <v>32</v>
      </c>
      <c r="C112" t="s">
        <v>232</v>
      </c>
      <c r="D112" t="s">
        <v>64</v>
      </c>
      <c r="E112" t="s">
        <v>21</v>
      </c>
      <c r="F112">
        <v>352</v>
      </c>
      <c r="G112">
        <v>0</v>
      </c>
      <c r="H112">
        <v>4</v>
      </c>
      <c r="I112">
        <v>0</v>
      </c>
      <c r="J112">
        <v>0</v>
      </c>
      <c r="K112">
        <v>68</v>
      </c>
      <c r="L112">
        <v>6</v>
      </c>
      <c r="M112">
        <v>18</v>
      </c>
      <c r="N112">
        <v>10</v>
      </c>
      <c r="O112" s="1">
        <f t="shared" si="6"/>
        <v>37</v>
      </c>
    </row>
    <row r="113" spans="1:15" outlineLevel="1" collapsed="1" x14ac:dyDescent="0.25">
      <c r="B113" s="2" t="s">
        <v>236</v>
      </c>
      <c r="O113" s="1">
        <f>SUBTOTAL(1,O98:O112)</f>
        <v>107</v>
      </c>
    </row>
    <row r="114" spans="1:15" hidden="1" outlineLevel="2" x14ac:dyDescent="0.25">
      <c r="A114">
        <v>3</v>
      </c>
      <c r="B114" t="s">
        <v>22</v>
      </c>
      <c r="C114" t="s">
        <v>23</v>
      </c>
      <c r="D114" t="s">
        <v>24</v>
      </c>
      <c r="E114" t="s">
        <v>21</v>
      </c>
      <c r="F114">
        <v>715</v>
      </c>
      <c r="G114">
        <v>26</v>
      </c>
      <c r="H114">
        <v>194</v>
      </c>
      <c r="I114">
        <v>1</v>
      </c>
      <c r="J114">
        <v>0</v>
      </c>
      <c r="K114">
        <v>20</v>
      </c>
      <c r="L114">
        <v>70</v>
      </c>
      <c r="M114">
        <v>9</v>
      </c>
      <c r="N114">
        <v>29</v>
      </c>
      <c r="O114" s="1">
        <f t="shared" ref="O114:O128" si="7">4*G114+3*J114+2*I114+H114+0.75*K114+0.5*L114+0.5*M114-3*N114</f>
        <v>267.5</v>
      </c>
    </row>
    <row r="115" spans="1:15" hidden="1" outlineLevel="2" x14ac:dyDescent="0.25">
      <c r="A115">
        <v>14</v>
      </c>
      <c r="B115" t="s">
        <v>22</v>
      </c>
      <c r="C115" t="s">
        <v>48</v>
      </c>
      <c r="D115" t="s">
        <v>49</v>
      </c>
      <c r="E115" t="s">
        <v>17</v>
      </c>
      <c r="F115">
        <v>519</v>
      </c>
      <c r="G115">
        <v>13</v>
      </c>
      <c r="H115">
        <v>120</v>
      </c>
      <c r="I115">
        <v>9</v>
      </c>
      <c r="J115">
        <v>11</v>
      </c>
      <c r="K115">
        <v>14</v>
      </c>
      <c r="L115">
        <v>39</v>
      </c>
      <c r="M115">
        <v>15</v>
      </c>
      <c r="N115">
        <v>16</v>
      </c>
      <c r="O115" s="1">
        <f t="shared" si="7"/>
        <v>212.5</v>
      </c>
    </row>
    <row r="116" spans="1:15" hidden="1" outlineLevel="2" x14ac:dyDescent="0.25">
      <c r="A116">
        <v>41</v>
      </c>
      <c r="B116" t="s">
        <v>22</v>
      </c>
      <c r="C116" t="s">
        <v>100</v>
      </c>
      <c r="D116" t="s">
        <v>49</v>
      </c>
      <c r="E116" t="s">
        <v>96</v>
      </c>
      <c r="F116">
        <v>461</v>
      </c>
      <c r="G116">
        <v>12</v>
      </c>
      <c r="H116">
        <v>62</v>
      </c>
      <c r="I116">
        <v>11</v>
      </c>
      <c r="J116">
        <v>0</v>
      </c>
      <c r="K116">
        <v>10</v>
      </c>
      <c r="L116">
        <v>18</v>
      </c>
      <c r="M116">
        <v>9</v>
      </c>
      <c r="N116">
        <v>7</v>
      </c>
      <c r="O116" s="1">
        <f t="shared" si="7"/>
        <v>132</v>
      </c>
    </row>
    <row r="117" spans="1:15" hidden="1" outlineLevel="2" x14ac:dyDescent="0.25">
      <c r="A117">
        <v>49</v>
      </c>
      <c r="B117" t="s">
        <v>22</v>
      </c>
      <c r="C117" t="s">
        <v>114</v>
      </c>
      <c r="D117" t="s">
        <v>115</v>
      </c>
      <c r="E117" t="s">
        <v>21</v>
      </c>
      <c r="F117">
        <v>266</v>
      </c>
      <c r="G117">
        <v>7</v>
      </c>
      <c r="H117">
        <v>76</v>
      </c>
      <c r="I117">
        <v>0</v>
      </c>
      <c r="J117">
        <v>2</v>
      </c>
      <c r="K117">
        <v>42</v>
      </c>
      <c r="L117">
        <v>4</v>
      </c>
      <c r="M117">
        <v>5</v>
      </c>
      <c r="N117">
        <v>11</v>
      </c>
      <c r="O117" s="1">
        <f t="shared" si="7"/>
        <v>113</v>
      </c>
    </row>
    <row r="118" spans="1:15" hidden="1" outlineLevel="2" x14ac:dyDescent="0.25">
      <c r="A118">
        <v>55</v>
      </c>
      <c r="B118" t="s">
        <v>22</v>
      </c>
      <c r="C118" t="s">
        <v>126</v>
      </c>
      <c r="D118" t="s">
        <v>85</v>
      </c>
      <c r="E118" t="s">
        <v>21</v>
      </c>
      <c r="F118">
        <v>291</v>
      </c>
      <c r="G118">
        <v>6</v>
      </c>
      <c r="H118">
        <v>58</v>
      </c>
      <c r="I118">
        <v>2</v>
      </c>
      <c r="J118">
        <v>5</v>
      </c>
      <c r="K118">
        <v>24</v>
      </c>
      <c r="L118">
        <v>11</v>
      </c>
      <c r="M118">
        <v>0</v>
      </c>
      <c r="N118">
        <v>2</v>
      </c>
      <c r="O118" s="1">
        <f t="shared" si="7"/>
        <v>118.5</v>
      </c>
    </row>
    <row r="119" spans="1:15" hidden="1" outlineLevel="2" x14ac:dyDescent="0.25">
      <c r="A119">
        <v>59</v>
      </c>
      <c r="B119" t="s">
        <v>22</v>
      </c>
      <c r="C119" t="s">
        <v>133</v>
      </c>
      <c r="D119" t="s">
        <v>134</v>
      </c>
      <c r="E119" t="s">
        <v>21</v>
      </c>
      <c r="F119">
        <v>203</v>
      </c>
      <c r="G119">
        <v>6</v>
      </c>
      <c r="H119">
        <v>37</v>
      </c>
      <c r="I119">
        <v>10</v>
      </c>
      <c r="J119">
        <v>3</v>
      </c>
      <c r="K119">
        <v>27</v>
      </c>
      <c r="L119">
        <v>2</v>
      </c>
      <c r="M119">
        <v>10</v>
      </c>
      <c r="N119">
        <v>8</v>
      </c>
      <c r="O119" s="1">
        <f t="shared" si="7"/>
        <v>92.25</v>
      </c>
    </row>
    <row r="120" spans="1:15" hidden="1" outlineLevel="2" x14ac:dyDescent="0.25">
      <c r="A120">
        <v>67</v>
      </c>
      <c r="B120" t="s">
        <v>22</v>
      </c>
      <c r="C120" t="s">
        <v>148</v>
      </c>
      <c r="D120" t="s">
        <v>149</v>
      </c>
      <c r="E120" t="s">
        <v>21</v>
      </c>
      <c r="F120">
        <v>83</v>
      </c>
      <c r="G120">
        <v>2</v>
      </c>
      <c r="H120">
        <v>19</v>
      </c>
      <c r="I120">
        <v>24</v>
      </c>
      <c r="J120">
        <v>0</v>
      </c>
      <c r="K120">
        <v>0</v>
      </c>
      <c r="L120">
        <v>2</v>
      </c>
      <c r="M120">
        <v>19</v>
      </c>
      <c r="N120">
        <v>2</v>
      </c>
      <c r="O120" s="1">
        <f t="shared" si="7"/>
        <v>79.5</v>
      </c>
    </row>
    <row r="121" spans="1:15" hidden="1" outlineLevel="2" x14ac:dyDescent="0.25">
      <c r="A121">
        <v>79</v>
      </c>
      <c r="B121" t="s">
        <v>22</v>
      </c>
      <c r="C121" t="s">
        <v>169</v>
      </c>
      <c r="D121" t="s">
        <v>170</v>
      </c>
      <c r="E121" t="s">
        <v>21</v>
      </c>
      <c r="F121">
        <v>723</v>
      </c>
      <c r="G121">
        <v>1</v>
      </c>
      <c r="H121">
        <v>8</v>
      </c>
      <c r="I121">
        <v>21</v>
      </c>
      <c r="J121">
        <v>0</v>
      </c>
      <c r="K121">
        <v>113</v>
      </c>
      <c r="L121">
        <v>60</v>
      </c>
      <c r="M121">
        <v>19</v>
      </c>
      <c r="N121">
        <v>19</v>
      </c>
      <c r="O121" s="1">
        <f t="shared" si="7"/>
        <v>121.25</v>
      </c>
    </row>
    <row r="122" spans="1:15" hidden="1" outlineLevel="2" x14ac:dyDescent="0.25">
      <c r="A122">
        <v>82</v>
      </c>
      <c r="B122" t="s">
        <v>22</v>
      </c>
      <c r="C122" t="s">
        <v>173</v>
      </c>
      <c r="D122" t="s">
        <v>174</v>
      </c>
      <c r="E122" t="s">
        <v>21</v>
      </c>
      <c r="F122">
        <v>126</v>
      </c>
      <c r="G122">
        <v>2</v>
      </c>
      <c r="H122">
        <v>30</v>
      </c>
      <c r="I122">
        <v>2</v>
      </c>
      <c r="J122">
        <v>2</v>
      </c>
      <c r="K122">
        <v>21</v>
      </c>
      <c r="L122">
        <v>7</v>
      </c>
      <c r="M122">
        <v>14</v>
      </c>
      <c r="N122">
        <v>1</v>
      </c>
      <c r="O122" s="1">
        <f t="shared" si="7"/>
        <v>71.25</v>
      </c>
    </row>
    <row r="123" spans="1:15" hidden="1" outlineLevel="2" x14ac:dyDescent="0.25">
      <c r="A123">
        <v>83</v>
      </c>
      <c r="B123" t="s">
        <v>22</v>
      </c>
      <c r="C123" t="s">
        <v>175</v>
      </c>
      <c r="D123" t="s">
        <v>91</v>
      </c>
      <c r="E123" t="s">
        <v>21</v>
      </c>
      <c r="F123">
        <v>232</v>
      </c>
      <c r="G123">
        <v>0</v>
      </c>
      <c r="H123">
        <v>32</v>
      </c>
      <c r="I123">
        <v>7</v>
      </c>
      <c r="J123">
        <v>0</v>
      </c>
      <c r="K123">
        <v>44</v>
      </c>
      <c r="L123">
        <v>18</v>
      </c>
      <c r="M123">
        <v>15</v>
      </c>
      <c r="N123">
        <v>2</v>
      </c>
      <c r="O123" s="1">
        <f t="shared" si="7"/>
        <v>89.5</v>
      </c>
    </row>
    <row r="124" spans="1:15" hidden="1" outlineLevel="2" x14ac:dyDescent="0.25">
      <c r="A124">
        <v>88</v>
      </c>
      <c r="B124" t="s">
        <v>22</v>
      </c>
      <c r="C124" t="s">
        <v>183</v>
      </c>
      <c r="D124" t="s">
        <v>184</v>
      </c>
      <c r="E124" t="s">
        <v>21</v>
      </c>
      <c r="F124">
        <v>130</v>
      </c>
      <c r="G124">
        <v>1</v>
      </c>
      <c r="H124">
        <v>34</v>
      </c>
      <c r="I124">
        <v>0</v>
      </c>
      <c r="J124">
        <v>1</v>
      </c>
      <c r="K124">
        <v>18</v>
      </c>
      <c r="L124">
        <v>10</v>
      </c>
      <c r="M124">
        <v>21</v>
      </c>
      <c r="N124">
        <v>2</v>
      </c>
      <c r="O124" s="1">
        <f t="shared" si="7"/>
        <v>64</v>
      </c>
    </row>
    <row r="125" spans="1:15" hidden="1" outlineLevel="2" x14ac:dyDescent="0.25">
      <c r="A125">
        <v>91</v>
      </c>
      <c r="B125" t="s">
        <v>22</v>
      </c>
      <c r="C125" t="s">
        <v>188</v>
      </c>
      <c r="D125" t="s">
        <v>189</v>
      </c>
      <c r="E125" t="s">
        <v>21</v>
      </c>
      <c r="F125">
        <v>204</v>
      </c>
      <c r="G125">
        <v>0</v>
      </c>
      <c r="H125">
        <v>30</v>
      </c>
      <c r="I125">
        <v>2</v>
      </c>
      <c r="J125">
        <v>1</v>
      </c>
      <c r="K125">
        <v>37</v>
      </c>
      <c r="L125">
        <v>10</v>
      </c>
      <c r="M125">
        <v>13</v>
      </c>
      <c r="N125">
        <v>5</v>
      </c>
      <c r="O125" s="1">
        <f t="shared" si="7"/>
        <v>61.25</v>
      </c>
    </row>
    <row r="126" spans="1:15" hidden="1" outlineLevel="2" x14ac:dyDescent="0.25">
      <c r="A126">
        <v>93</v>
      </c>
      <c r="B126" t="s">
        <v>22</v>
      </c>
      <c r="C126" t="s">
        <v>191</v>
      </c>
      <c r="D126" t="s">
        <v>192</v>
      </c>
      <c r="E126" t="s">
        <v>21</v>
      </c>
      <c r="F126">
        <v>522</v>
      </c>
      <c r="G126">
        <v>2</v>
      </c>
      <c r="H126">
        <v>15</v>
      </c>
      <c r="I126">
        <v>7</v>
      </c>
      <c r="J126">
        <v>0</v>
      </c>
      <c r="K126">
        <v>79</v>
      </c>
      <c r="L126">
        <v>32</v>
      </c>
      <c r="M126">
        <v>2</v>
      </c>
      <c r="N126">
        <v>6</v>
      </c>
      <c r="O126" s="1">
        <f t="shared" si="7"/>
        <v>95.25</v>
      </c>
    </row>
    <row r="127" spans="1:15" hidden="1" outlineLevel="2" x14ac:dyDescent="0.25">
      <c r="A127">
        <v>101</v>
      </c>
      <c r="B127" t="s">
        <v>22</v>
      </c>
      <c r="C127" t="s">
        <v>205</v>
      </c>
      <c r="D127" t="s">
        <v>206</v>
      </c>
      <c r="E127" t="s">
        <v>21</v>
      </c>
      <c r="F127">
        <v>39</v>
      </c>
      <c r="G127">
        <v>0</v>
      </c>
      <c r="H127">
        <v>6</v>
      </c>
      <c r="I127">
        <v>9</v>
      </c>
      <c r="J127">
        <v>0</v>
      </c>
      <c r="K127">
        <v>3</v>
      </c>
      <c r="L127">
        <v>1</v>
      </c>
      <c r="M127">
        <v>12</v>
      </c>
      <c r="N127">
        <v>1</v>
      </c>
      <c r="O127" s="1">
        <f t="shared" si="7"/>
        <v>29.75</v>
      </c>
    </row>
    <row r="128" spans="1:15" hidden="1" outlineLevel="2" x14ac:dyDescent="0.25">
      <c r="A128">
        <v>107</v>
      </c>
      <c r="B128" t="s">
        <v>22</v>
      </c>
      <c r="C128" t="s">
        <v>214</v>
      </c>
      <c r="D128" t="s">
        <v>215</v>
      </c>
      <c r="E128" t="s">
        <v>21</v>
      </c>
      <c r="F128">
        <v>72</v>
      </c>
      <c r="G128">
        <v>1</v>
      </c>
      <c r="H128">
        <v>14</v>
      </c>
      <c r="I128">
        <v>0</v>
      </c>
      <c r="J128">
        <v>1</v>
      </c>
      <c r="K128">
        <v>10</v>
      </c>
      <c r="L128">
        <v>5</v>
      </c>
      <c r="M128">
        <v>28</v>
      </c>
      <c r="N128">
        <v>0</v>
      </c>
      <c r="O128" s="1">
        <f t="shared" si="7"/>
        <v>45</v>
      </c>
    </row>
    <row r="129" spans="2:15" outlineLevel="1" collapsed="1" x14ac:dyDescent="0.25">
      <c r="B129" s="2" t="s">
        <v>241</v>
      </c>
      <c r="O129" s="1">
        <f>SUBTOTAL(1,O114:O128)</f>
        <v>106.16666666666667</v>
      </c>
    </row>
    <row r="130" spans="2:15" x14ac:dyDescent="0.25">
      <c r="B130" s="2" t="s">
        <v>242</v>
      </c>
      <c r="O130" s="1">
        <f>SUBTOTAL(1,O2:O128)</f>
        <v>128.71250000000001</v>
      </c>
    </row>
  </sheetData>
  <sortState ref="A2:O129">
    <sortCondition descending="1" ref="O17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6.28515625" customWidth="1"/>
    <col min="3" max="3" width="6.5703125" customWidth="1"/>
    <col min="4" max="4" width="11.28515625" customWidth="1"/>
    <col min="5" max="5" width="11.28515625" bestFit="1" customWidth="1"/>
  </cols>
  <sheetData>
    <row r="3" spans="1:4" x14ac:dyDescent="0.25">
      <c r="A3" s="4" t="s">
        <v>246</v>
      </c>
      <c r="B3" s="4" t="s">
        <v>247</v>
      </c>
    </row>
    <row r="4" spans="1:4" x14ac:dyDescent="0.25">
      <c r="A4" s="4" t="s">
        <v>244</v>
      </c>
      <c r="B4" t="s">
        <v>17</v>
      </c>
      <c r="C4" t="s">
        <v>21</v>
      </c>
      <c r="D4" t="s">
        <v>245</v>
      </c>
    </row>
    <row r="5" spans="1:4" x14ac:dyDescent="0.25">
      <c r="A5" s="5" t="s">
        <v>18</v>
      </c>
      <c r="B5" s="1">
        <v>193.56818181818181</v>
      </c>
      <c r="C5" s="1">
        <v>209.125</v>
      </c>
      <c r="D5" s="1">
        <v>197.71666666666667</v>
      </c>
    </row>
    <row r="6" spans="1:4" x14ac:dyDescent="0.25">
      <c r="A6" s="5" t="s">
        <v>14</v>
      </c>
      <c r="B6" s="1">
        <v>125.72499999999999</v>
      </c>
      <c r="C6" s="1">
        <v>88.4</v>
      </c>
      <c r="D6" s="1">
        <v>113.28333333333333</v>
      </c>
    </row>
    <row r="7" spans="1:4" x14ac:dyDescent="0.25">
      <c r="A7" s="5" t="s">
        <v>32</v>
      </c>
      <c r="B7" s="1">
        <v>113</v>
      </c>
      <c r="C7" s="1">
        <v>103</v>
      </c>
      <c r="D7" s="1">
        <v>107</v>
      </c>
    </row>
    <row r="8" spans="1:4" x14ac:dyDescent="0.25">
      <c r="A8" s="5" t="s">
        <v>56</v>
      </c>
      <c r="B8" s="1">
        <v>125.75</v>
      </c>
      <c r="C8" s="1">
        <v>123.3</v>
      </c>
      <c r="D8" s="1">
        <v>124.11666666666666</v>
      </c>
    </row>
    <row r="9" spans="1:4" x14ac:dyDescent="0.25">
      <c r="A9" s="5" t="s">
        <v>40</v>
      </c>
      <c r="B9" s="1">
        <v>143.25</v>
      </c>
      <c r="C9" s="1">
        <v>139.47727272727272</v>
      </c>
      <c r="D9" s="1">
        <v>140.48333333333332</v>
      </c>
    </row>
    <row r="10" spans="1:4" x14ac:dyDescent="0.25">
      <c r="A10" s="5" t="s">
        <v>27</v>
      </c>
      <c r="B10" s="1">
        <v>121.92857142857143</v>
      </c>
      <c r="C10" s="1">
        <v>107.03125</v>
      </c>
      <c r="D10" s="1">
        <v>113.98333333333333</v>
      </c>
    </row>
    <row r="11" spans="1:4" x14ac:dyDescent="0.25">
      <c r="A11" s="5" t="s">
        <v>35</v>
      </c>
      <c r="B11" s="1">
        <v>125.3125</v>
      </c>
      <c r="C11" s="1">
        <v>127.54545454545455</v>
      </c>
      <c r="D11" s="1">
        <v>126.95</v>
      </c>
    </row>
    <row r="12" spans="1:4" x14ac:dyDescent="0.25">
      <c r="A12" s="5" t="s">
        <v>22</v>
      </c>
      <c r="B12" s="1">
        <v>172.25</v>
      </c>
      <c r="C12" s="1">
        <v>96</v>
      </c>
      <c r="D12" s="1">
        <v>106.16666666666667</v>
      </c>
    </row>
    <row r="13" spans="1:4" x14ac:dyDescent="0.25">
      <c r="A13" s="5" t="s">
        <v>245</v>
      </c>
      <c r="B13" s="1">
        <v>142.15306122448979</v>
      </c>
      <c r="C13" s="1">
        <v>119.43661971830986</v>
      </c>
      <c r="D13" s="1">
        <v>128.71250000000001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activeCell="E12" sqref="E12:E121"/>
    </sheetView>
  </sheetViews>
  <sheetFormatPr defaultRowHeight="15" x14ac:dyDescent="0.25"/>
  <cols>
    <col min="2" max="2" width="13.7109375" customWidth="1"/>
    <col min="6" max="6" width="9.28515625" customWidth="1"/>
    <col min="7" max="7" width="13.140625" customWidth="1"/>
    <col min="8" max="8" width="9.42578125" customWidth="1"/>
    <col min="9" max="9" width="10.42578125" customWidth="1"/>
    <col min="12" max="12" width="11.42578125" customWidth="1"/>
    <col min="15" max="15" width="9.140625" style="3"/>
    <col min="16" max="16" width="9.140625" style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3" t="s">
        <v>243</v>
      </c>
      <c r="P1" s="1" t="s">
        <v>233</v>
      </c>
    </row>
    <row r="2" spans="1:16" x14ac:dyDescent="0.25">
      <c r="A2">
        <v>86</v>
      </c>
      <c r="B2" t="s">
        <v>32</v>
      </c>
      <c r="C2" t="s">
        <v>180</v>
      </c>
      <c r="D2" t="s">
        <v>181</v>
      </c>
      <c r="E2" t="s">
        <v>17</v>
      </c>
      <c r="F2">
        <v>42</v>
      </c>
      <c r="G2">
        <v>0</v>
      </c>
      <c r="H2">
        <v>8</v>
      </c>
      <c r="I2">
        <v>18</v>
      </c>
      <c r="J2">
        <v>0</v>
      </c>
      <c r="K2">
        <v>0</v>
      </c>
      <c r="L2">
        <v>0</v>
      </c>
      <c r="M2">
        <v>19</v>
      </c>
      <c r="N2">
        <v>1</v>
      </c>
      <c r="O2" s="3">
        <f>SUM(G2:J2)*1000/F2</f>
        <v>619.04761904761904</v>
      </c>
      <c r="P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50.5</v>
      </c>
    </row>
    <row r="3" spans="1:16" x14ac:dyDescent="0.25">
      <c r="A3">
        <v>99</v>
      </c>
      <c r="B3" t="s">
        <v>32</v>
      </c>
      <c r="C3" t="s">
        <v>203</v>
      </c>
      <c r="D3" t="s">
        <v>62</v>
      </c>
      <c r="E3" t="s">
        <v>21</v>
      </c>
      <c r="F3">
        <v>25</v>
      </c>
      <c r="G3">
        <v>0</v>
      </c>
      <c r="H3">
        <v>3</v>
      </c>
      <c r="I3">
        <v>11</v>
      </c>
      <c r="J3">
        <v>0</v>
      </c>
      <c r="K3">
        <v>2</v>
      </c>
      <c r="L3">
        <v>2</v>
      </c>
      <c r="M3">
        <v>1</v>
      </c>
      <c r="N3">
        <v>0</v>
      </c>
      <c r="O3" s="3">
        <f t="shared" ref="O3:O66" si="0">SUM(G3:J3)*1000/F3</f>
        <v>560</v>
      </c>
      <c r="P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28</v>
      </c>
    </row>
    <row r="4" spans="1:16" x14ac:dyDescent="0.25">
      <c r="A4">
        <v>67</v>
      </c>
      <c r="B4" t="s">
        <v>22</v>
      </c>
      <c r="C4" t="s">
        <v>148</v>
      </c>
      <c r="D4" t="s">
        <v>149</v>
      </c>
      <c r="E4" t="s">
        <v>21</v>
      </c>
      <c r="F4">
        <v>83</v>
      </c>
      <c r="G4">
        <v>2</v>
      </c>
      <c r="H4">
        <v>19</v>
      </c>
      <c r="I4">
        <v>24</v>
      </c>
      <c r="J4">
        <v>0</v>
      </c>
      <c r="K4">
        <v>0</v>
      </c>
      <c r="L4">
        <v>2</v>
      </c>
      <c r="M4">
        <v>19</v>
      </c>
      <c r="N4">
        <v>2</v>
      </c>
      <c r="O4" s="3">
        <f t="shared" si="0"/>
        <v>542.16867469879514</v>
      </c>
      <c r="P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79.5</v>
      </c>
    </row>
    <row r="5" spans="1:16" x14ac:dyDescent="0.25">
      <c r="A5">
        <v>95</v>
      </c>
      <c r="B5" t="s">
        <v>14</v>
      </c>
      <c r="C5" t="s">
        <v>195</v>
      </c>
      <c r="D5" t="s">
        <v>196</v>
      </c>
      <c r="E5" t="s">
        <v>21</v>
      </c>
      <c r="F5">
        <v>34</v>
      </c>
      <c r="G5">
        <v>1</v>
      </c>
      <c r="H5">
        <v>7</v>
      </c>
      <c r="I5">
        <v>10</v>
      </c>
      <c r="J5">
        <v>0</v>
      </c>
      <c r="K5">
        <v>0</v>
      </c>
      <c r="L5">
        <v>3</v>
      </c>
      <c r="M5">
        <v>9</v>
      </c>
      <c r="N5">
        <v>0</v>
      </c>
      <c r="O5" s="3">
        <f t="shared" si="0"/>
        <v>529.41176470588232</v>
      </c>
      <c r="P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37</v>
      </c>
    </row>
    <row r="6" spans="1:16" x14ac:dyDescent="0.25">
      <c r="A6">
        <v>74</v>
      </c>
      <c r="B6" t="s">
        <v>40</v>
      </c>
      <c r="C6" t="s">
        <v>160</v>
      </c>
      <c r="D6" t="s">
        <v>161</v>
      </c>
      <c r="E6" t="s">
        <v>17</v>
      </c>
      <c r="F6">
        <v>79</v>
      </c>
      <c r="G6">
        <v>1</v>
      </c>
      <c r="H6">
        <v>15</v>
      </c>
      <c r="I6">
        <v>22</v>
      </c>
      <c r="J6">
        <v>0</v>
      </c>
      <c r="K6">
        <v>2</v>
      </c>
      <c r="L6">
        <v>6</v>
      </c>
      <c r="M6">
        <v>26</v>
      </c>
      <c r="N6">
        <v>1</v>
      </c>
      <c r="O6" s="3">
        <f t="shared" si="0"/>
        <v>481.01265822784808</v>
      </c>
      <c r="P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77.5</v>
      </c>
    </row>
    <row r="7" spans="1:16" x14ac:dyDescent="0.25">
      <c r="A7">
        <v>101</v>
      </c>
      <c r="B7" t="s">
        <v>22</v>
      </c>
      <c r="C7" t="s">
        <v>205</v>
      </c>
      <c r="D7" t="s">
        <v>206</v>
      </c>
      <c r="E7" t="s">
        <v>21</v>
      </c>
      <c r="F7">
        <v>39</v>
      </c>
      <c r="G7">
        <v>0</v>
      </c>
      <c r="H7">
        <v>6</v>
      </c>
      <c r="I7">
        <v>9</v>
      </c>
      <c r="J7">
        <v>0</v>
      </c>
      <c r="K7">
        <v>3</v>
      </c>
      <c r="L7">
        <v>1</v>
      </c>
      <c r="M7">
        <v>12</v>
      </c>
      <c r="N7">
        <v>1</v>
      </c>
      <c r="O7" s="3">
        <f t="shared" si="0"/>
        <v>384.61538461538464</v>
      </c>
      <c r="P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29.75</v>
      </c>
    </row>
    <row r="8" spans="1:16" x14ac:dyDescent="0.25">
      <c r="A8">
        <v>37</v>
      </c>
      <c r="B8" t="s">
        <v>27</v>
      </c>
      <c r="C8" t="s">
        <v>92</v>
      </c>
      <c r="D8" t="s">
        <v>93</v>
      </c>
      <c r="E8" t="s">
        <v>21</v>
      </c>
      <c r="F8">
        <v>265</v>
      </c>
      <c r="G8">
        <v>9</v>
      </c>
      <c r="H8">
        <v>65</v>
      </c>
      <c r="I8">
        <v>18</v>
      </c>
      <c r="J8">
        <v>1</v>
      </c>
      <c r="K8">
        <v>1</v>
      </c>
      <c r="L8">
        <v>9</v>
      </c>
      <c r="M8">
        <v>15</v>
      </c>
      <c r="N8">
        <v>8</v>
      </c>
      <c r="O8" s="3">
        <f t="shared" si="0"/>
        <v>350.94339622641508</v>
      </c>
      <c r="P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128.75</v>
      </c>
    </row>
    <row r="9" spans="1:16" x14ac:dyDescent="0.25">
      <c r="A9">
        <v>26</v>
      </c>
      <c r="B9" t="s">
        <v>35</v>
      </c>
      <c r="C9" t="s">
        <v>71</v>
      </c>
      <c r="D9" t="s">
        <v>72</v>
      </c>
      <c r="E9" t="s">
        <v>17</v>
      </c>
      <c r="F9">
        <v>343</v>
      </c>
      <c r="G9">
        <v>13</v>
      </c>
      <c r="H9">
        <v>97</v>
      </c>
      <c r="I9">
        <v>10</v>
      </c>
      <c r="J9">
        <v>0</v>
      </c>
      <c r="K9">
        <v>68</v>
      </c>
      <c r="L9">
        <v>28</v>
      </c>
      <c r="M9">
        <v>1</v>
      </c>
      <c r="N9">
        <v>3</v>
      </c>
      <c r="O9" s="3">
        <f t="shared" si="0"/>
        <v>349.8542274052478</v>
      </c>
      <c r="P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225.5</v>
      </c>
    </row>
    <row r="10" spans="1:16" x14ac:dyDescent="0.25">
      <c r="A10">
        <v>16</v>
      </c>
      <c r="B10" t="s">
        <v>27</v>
      </c>
      <c r="C10" t="s">
        <v>52</v>
      </c>
      <c r="D10" t="s">
        <v>53</v>
      </c>
      <c r="E10" t="s">
        <v>21</v>
      </c>
      <c r="F10">
        <v>435</v>
      </c>
      <c r="G10">
        <v>24</v>
      </c>
      <c r="H10">
        <v>121</v>
      </c>
      <c r="I10">
        <v>2</v>
      </c>
      <c r="J10">
        <v>0</v>
      </c>
      <c r="K10">
        <v>1</v>
      </c>
      <c r="L10">
        <v>10</v>
      </c>
      <c r="M10">
        <v>1</v>
      </c>
      <c r="N10">
        <v>17</v>
      </c>
      <c r="O10" s="3">
        <f t="shared" si="0"/>
        <v>337.93103448275861</v>
      </c>
      <c r="P1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176.25</v>
      </c>
    </row>
    <row r="11" spans="1:16" x14ac:dyDescent="0.25">
      <c r="A11">
        <v>17</v>
      </c>
      <c r="B11" t="s">
        <v>40</v>
      </c>
      <c r="C11" t="s">
        <v>54</v>
      </c>
      <c r="D11" t="s">
        <v>55</v>
      </c>
      <c r="E11" t="s">
        <v>21</v>
      </c>
      <c r="F11">
        <v>416</v>
      </c>
      <c r="G11">
        <v>24</v>
      </c>
      <c r="H11">
        <v>114</v>
      </c>
      <c r="I11">
        <v>5</v>
      </c>
      <c r="J11">
        <v>0</v>
      </c>
      <c r="K11">
        <v>80</v>
      </c>
      <c r="L11">
        <v>24</v>
      </c>
      <c r="M11">
        <v>16</v>
      </c>
      <c r="N11">
        <v>16</v>
      </c>
      <c r="O11" s="3">
        <f t="shared" si="0"/>
        <v>343.75</v>
      </c>
      <c r="P1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252</v>
      </c>
    </row>
    <row r="12" spans="1:16" x14ac:dyDescent="0.25">
      <c r="A12">
        <v>43</v>
      </c>
      <c r="B12" t="s">
        <v>14</v>
      </c>
      <c r="C12" t="s">
        <v>103</v>
      </c>
      <c r="D12" t="s">
        <v>104</v>
      </c>
      <c r="E12" t="s">
        <v>17</v>
      </c>
      <c r="F12">
        <v>282</v>
      </c>
      <c r="G12">
        <v>4</v>
      </c>
      <c r="H12">
        <v>82</v>
      </c>
      <c r="I12">
        <v>6</v>
      </c>
      <c r="J12">
        <v>5</v>
      </c>
      <c r="K12">
        <v>10</v>
      </c>
      <c r="L12">
        <v>27</v>
      </c>
      <c r="M12">
        <v>0</v>
      </c>
      <c r="N12">
        <v>3</v>
      </c>
      <c r="O12" s="3">
        <f t="shared" si="0"/>
        <v>343.97163120567376</v>
      </c>
      <c r="P1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137</v>
      </c>
    </row>
    <row r="13" spans="1:16" x14ac:dyDescent="0.25">
      <c r="A13">
        <v>70</v>
      </c>
      <c r="B13" t="s">
        <v>18</v>
      </c>
      <c r="C13" t="s">
        <v>154</v>
      </c>
      <c r="D13" t="s">
        <v>102</v>
      </c>
      <c r="E13" t="s">
        <v>21</v>
      </c>
      <c r="F13">
        <v>172</v>
      </c>
      <c r="G13">
        <v>1</v>
      </c>
      <c r="H13">
        <v>38</v>
      </c>
      <c r="I13">
        <v>11</v>
      </c>
      <c r="J13">
        <v>2</v>
      </c>
      <c r="K13">
        <v>19</v>
      </c>
      <c r="L13">
        <v>15</v>
      </c>
      <c r="M13">
        <v>29</v>
      </c>
      <c r="N13">
        <v>6</v>
      </c>
      <c r="O13" s="3">
        <f t="shared" si="0"/>
        <v>302.32558139534882</v>
      </c>
      <c r="P1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88.25</v>
      </c>
    </row>
    <row r="14" spans="1:16" x14ac:dyDescent="0.25">
      <c r="A14">
        <v>5</v>
      </c>
      <c r="B14" t="s">
        <v>27</v>
      </c>
      <c r="C14" t="s">
        <v>28</v>
      </c>
      <c r="D14" t="s">
        <v>29</v>
      </c>
      <c r="E14" t="s">
        <v>17</v>
      </c>
      <c r="F14">
        <v>630</v>
      </c>
      <c r="G14">
        <v>19</v>
      </c>
      <c r="H14">
        <v>168</v>
      </c>
      <c r="I14">
        <v>8</v>
      </c>
      <c r="J14">
        <v>12</v>
      </c>
      <c r="K14">
        <v>99</v>
      </c>
      <c r="L14">
        <v>40</v>
      </c>
      <c r="M14">
        <v>25</v>
      </c>
      <c r="N14">
        <v>26</v>
      </c>
      <c r="O14" s="3">
        <f t="shared" si="0"/>
        <v>328.57142857142856</v>
      </c>
      <c r="P1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324.75</v>
      </c>
    </row>
    <row r="15" spans="1:16" x14ac:dyDescent="0.25">
      <c r="A15">
        <v>20</v>
      </c>
      <c r="B15" t="s">
        <v>40</v>
      </c>
      <c r="C15" t="s">
        <v>61</v>
      </c>
      <c r="D15" t="s">
        <v>62</v>
      </c>
      <c r="E15" t="s">
        <v>21</v>
      </c>
      <c r="F15">
        <v>488</v>
      </c>
      <c r="G15">
        <v>15</v>
      </c>
      <c r="H15">
        <v>132</v>
      </c>
      <c r="I15">
        <v>6</v>
      </c>
      <c r="J15">
        <v>0</v>
      </c>
      <c r="K15">
        <v>23</v>
      </c>
      <c r="L15">
        <v>33</v>
      </c>
      <c r="M15">
        <v>19</v>
      </c>
      <c r="N15">
        <v>4</v>
      </c>
      <c r="O15" s="3">
        <f t="shared" si="0"/>
        <v>313.52459016393442</v>
      </c>
      <c r="P1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235.25</v>
      </c>
    </row>
    <row r="16" spans="1:16" x14ac:dyDescent="0.25">
      <c r="A16">
        <v>11</v>
      </c>
      <c r="B16" t="s">
        <v>35</v>
      </c>
      <c r="C16" t="s">
        <v>43</v>
      </c>
      <c r="D16" t="s">
        <v>44</v>
      </c>
      <c r="E16" t="s">
        <v>17</v>
      </c>
      <c r="F16">
        <v>589</v>
      </c>
      <c r="G16">
        <v>21</v>
      </c>
      <c r="H16">
        <v>143</v>
      </c>
      <c r="I16">
        <v>2</v>
      </c>
      <c r="J16">
        <v>0</v>
      </c>
      <c r="K16">
        <v>60</v>
      </c>
      <c r="L16">
        <v>13</v>
      </c>
      <c r="M16">
        <v>2</v>
      </c>
      <c r="N16">
        <v>24</v>
      </c>
      <c r="O16" s="3">
        <f t="shared" si="0"/>
        <v>281.83361629881153</v>
      </c>
      <c r="P1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211.5</v>
      </c>
    </row>
    <row r="17" spans="1:16" x14ac:dyDescent="0.25">
      <c r="A17">
        <v>8</v>
      </c>
      <c r="B17" t="s">
        <v>35</v>
      </c>
      <c r="C17" t="s">
        <v>36</v>
      </c>
      <c r="D17" t="s">
        <v>37</v>
      </c>
      <c r="E17" t="s">
        <v>21</v>
      </c>
      <c r="F17">
        <v>616</v>
      </c>
      <c r="G17">
        <v>14</v>
      </c>
      <c r="H17">
        <v>177</v>
      </c>
      <c r="I17">
        <v>1</v>
      </c>
      <c r="J17">
        <v>8</v>
      </c>
      <c r="K17">
        <v>96</v>
      </c>
      <c r="L17">
        <v>1</v>
      </c>
      <c r="M17">
        <v>26</v>
      </c>
      <c r="N17">
        <v>18</v>
      </c>
      <c r="O17" s="3">
        <f t="shared" si="0"/>
        <v>324.6753246753247</v>
      </c>
      <c r="P1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290.5</v>
      </c>
    </row>
    <row r="18" spans="1:16" x14ac:dyDescent="0.25">
      <c r="A18">
        <v>22</v>
      </c>
      <c r="B18" t="s">
        <v>40</v>
      </c>
      <c r="C18" t="s">
        <v>65</v>
      </c>
      <c r="D18" t="s">
        <v>31</v>
      </c>
      <c r="E18" t="s">
        <v>17</v>
      </c>
      <c r="F18">
        <v>476</v>
      </c>
      <c r="G18">
        <v>15</v>
      </c>
      <c r="H18">
        <v>130</v>
      </c>
      <c r="I18">
        <v>5</v>
      </c>
      <c r="J18">
        <v>0</v>
      </c>
      <c r="K18">
        <v>76</v>
      </c>
      <c r="L18">
        <v>12</v>
      </c>
      <c r="M18">
        <v>7</v>
      </c>
      <c r="N18">
        <v>2</v>
      </c>
      <c r="O18" s="3">
        <f t="shared" si="0"/>
        <v>315.12605042016804</v>
      </c>
      <c r="P1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260.5</v>
      </c>
    </row>
    <row r="19" spans="1:16" x14ac:dyDescent="0.25">
      <c r="A19">
        <v>2</v>
      </c>
      <c r="B19" t="s">
        <v>18</v>
      </c>
      <c r="C19" t="s">
        <v>19</v>
      </c>
      <c r="D19" t="s">
        <v>20</v>
      </c>
      <c r="E19" t="s">
        <v>21</v>
      </c>
      <c r="F19">
        <v>746</v>
      </c>
      <c r="G19">
        <v>28</v>
      </c>
      <c r="H19">
        <v>194</v>
      </c>
      <c r="I19">
        <v>3</v>
      </c>
      <c r="J19">
        <v>0</v>
      </c>
      <c r="K19">
        <v>119</v>
      </c>
      <c r="L19">
        <v>7</v>
      </c>
      <c r="M19">
        <v>24</v>
      </c>
      <c r="N19">
        <v>11</v>
      </c>
      <c r="O19" s="3">
        <f t="shared" si="0"/>
        <v>301.60857908847186</v>
      </c>
      <c r="P1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383.75</v>
      </c>
    </row>
    <row r="20" spans="1:16" x14ac:dyDescent="0.25">
      <c r="A20">
        <v>13</v>
      </c>
      <c r="B20" t="s">
        <v>18</v>
      </c>
      <c r="C20" t="s">
        <v>46</v>
      </c>
      <c r="D20" t="s">
        <v>47</v>
      </c>
      <c r="E20" t="s">
        <v>17</v>
      </c>
      <c r="F20">
        <v>500</v>
      </c>
      <c r="G20">
        <v>21</v>
      </c>
      <c r="H20">
        <v>142</v>
      </c>
      <c r="I20">
        <v>0</v>
      </c>
      <c r="J20">
        <v>0</v>
      </c>
      <c r="K20">
        <v>8</v>
      </c>
      <c r="L20">
        <v>41</v>
      </c>
      <c r="M20">
        <v>12</v>
      </c>
      <c r="N20">
        <v>17</v>
      </c>
      <c r="O20" s="3">
        <f t="shared" si="0"/>
        <v>326</v>
      </c>
      <c r="P2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207.5</v>
      </c>
    </row>
    <row r="21" spans="1:16" x14ac:dyDescent="0.25">
      <c r="A21">
        <v>6</v>
      </c>
      <c r="B21" t="s">
        <v>18</v>
      </c>
      <c r="C21" t="s">
        <v>30</v>
      </c>
      <c r="D21" t="s">
        <v>31</v>
      </c>
      <c r="E21" t="s">
        <v>17</v>
      </c>
      <c r="F21">
        <v>658</v>
      </c>
      <c r="G21">
        <v>19</v>
      </c>
      <c r="H21">
        <v>161</v>
      </c>
      <c r="I21">
        <v>24</v>
      </c>
      <c r="J21">
        <v>0</v>
      </c>
      <c r="K21">
        <v>21</v>
      </c>
      <c r="L21">
        <v>56</v>
      </c>
      <c r="M21">
        <v>0</v>
      </c>
      <c r="N21">
        <v>24</v>
      </c>
      <c r="O21" s="3">
        <f t="shared" si="0"/>
        <v>310.03039513677811</v>
      </c>
      <c r="P2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256.75</v>
      </c>
    </row>
    <row r="22" spans="1:16" x14ac:dyDescent="0.25">
      <c r="A22">
        <v>3</v>
      </c>
      <c r="B22" t="s">
        <v>22</v>
      </c>
      <c r="C22" t="s">
        <v>23</v>
      </c>
      <c r="D22" t="s">
        <v>24</v>
      </c>
      <c r="E22" t="s">
        <v>21</v>
      </c>
      <c r="F22">
        <v>715</v>
      </c>
      <c r="G22">
        <v>26</v>
      </c>
      <c r="H22">
        <v>194</v>
      </c>
      <c r="I22">
        <v>1</v>
      </c>
      <c r="J22">
        <v>0</v>
      </c>
      <c r="K22">
        <v>20</v>
      </c>
      <c r="L22">
        <v>70</v>
      </c>
      <c r="M22">
        <v>9</v>
      </c>
      <c r="N22">
        <v>29</v>
      </c>
      <c r="O22" s="3">
        <f t="shared" si="0"/>
        <v>309.09090909090907</v>
      </c>
      <c r="P2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267.5</v>
      </c>
    </row>
    <row r="23" spans="1:16" x14ac:dyDescent="0.25">
      <c r="A23">
        <v>15</v>
      </c>
      <c r="B23" t="s">
        <v>40</v>
      </c>
      <c r="C23" t="s">
        <v>50</v>
      </c>
      <c r="D23" t="s">
        <v>51</v>
      </c>
      <c r="E23" t="s">
        <v>17</v>
      </c>
      <c r="F23">
        <v>508</v>
      </c>
      <c r="G23">
        <v>11</v>
      </c>
      <c r="H23">
        <v>124</v>
      </c>
      <c r="I23">
        <v>15</v>
      </c>
      <c r="J23">
        <v>8</v>
      </c>
      <c r="K23">
        <v>39</v>
      </c>
      <c r="L23">
        <v>32</v>
      </c>
      <c r="M23">
        <v>6</v>
      </c>
      <c r="N23">
        <v>22</v>
      </c>
      <c r="O23" s="3">
        <f t="shared" si="0"/>
        <v>311.02362204724409</v>
      </c>
      <c r="P2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204.25</v>
      </c>
    </row>
    <row r="24" spans="1:16" x14ac:dyDescent="0.25">
      <c r="A24">
        <v>14</v>
      </c>
      <c r="B24" t="s">
        <v>22</v>
      </c>
      <c r="C24" t="s">
        <v>48</v>
      </c>
      <c r="D24" t="s">
        <v>49</v>
      </c>
      <c r="E24" t="s">
        <v>17</v>
      </c>
      <c r="F24">
        <v>519</v>
      </c>
      <c r="G24">
        <v>13</v>
      </c>
      <c r="H24">
        <v>120</v>
      </c>
      <c r="I24">
        <v>9</v>
      </c>
      <c r="J24">
        <v>11</v>
      </c>
      <c r="K24">
        <v>14</v>
      </c>
      <c r="L24">
        <v>39</v>
      </c>
      <c r="M24">
        <v>15</v>
      </c>
      <c r="N24">
        <v>16</v>
      </c>
      <c r="O24" s="3">
        <f t="shared" si="0"/>
        <v>294.7976878612717</v>
      </c>
      <c r="P2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212.5</v>
      </c>
    </row>
    <row r="25" spans="1:16" x14ac:dyDescent="0.25">
      <c r="A25">
        <v>10</v>
      </c>
      <c r="B25" t="s">
        <v>40</v>
      </c>
      <c r="C25" t="s">
        <v>41</v>
      </c>
      <c r="D25" t="s">
        <v>42</v>
      </c>
      <c r="E25" t="s">
        <v>21</v>
      </c>
      <c r="F25">
        <v>644</v>
      </c>
      <c r="G25">
        <v>2</v>
      </c>
      <c r="H25">
        <v>191</v>
      </c>
      <c r="I25">
        <v>10</v>
      </c>
      <c r="J25">
        <v>8</v>
      </c>
      <c r="K25">
        <v>70</v>
      </c>
      <c r="L25">
        <v>36</v>
      </c>
      <c r="M25">
        <v>29</v>
      </c>
      <c r="N25">
        <v>27</v>
      </c>
      <c r="O25" s="3">
        <f t="shared" si="0"/>
        <v>327.63975155279502</v>
      </c>
      <c r="P2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247</v>
      </c>
    </row>
    <row r="26" spans="1:16" x14ac:dyDescent="0.25">
      <c r="A26">
        <v>7</v>
      </c>
      <c r="B26" t="s">
        <v>32</v>
      </c>
      <c r="C26" t="s">
        <v>33</v>
      </c>
      <c r="D26" t="s">
        <v>34</v>
      </c>
      <c r="E26" t="s">
        <v>21</v>
      </c>
      <c r="F26">
        <v>654</v>
      </c>
      <c r="G26">
        <v>27</v>
      </c>
      <c r="H26">
        <v>163</v>
      </c>
      <c r="I26">
        <v>1</v>
      </c>
      <c r="J26">
        <v>0</v>
      </c>
      <c r="K26">
        <v>79</v>
      </c>
      <c r="L26">
        <v>3</v>
      </c>
      <c r="M26">
        <v>10</v>
      </c>
      <c r="N26">
        <v>9</v>
      </c>
      <c r="O26" s="3">
        <f t="shared" si="0"/>
        <v>292.04892966360859</v>
      </c>
      <c r="P2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311.75</v>
      </c>
    </row>
    <row r="27" spans="1:16" x14ac:dyDescent="0.25">
      <c r="A27">
        <v>49</v>
      </c>
      <c r="B27" t="s">
        <v>22</v>
      </c>
      <c r="C27" t="s">
        <v>114</v>
      </c>
      <c r="D27" t="s">
        <v>115</v>
      </c>
      <c r="E27" t="s">
        <v>21</v>
      </c>
      <c r="F27">
        <v>266</v>
      </c>
      <c r="G27">
        <v>7</v>
      </c>
      <c r="H27">
        <v>76</v>
      </c>
      <c r="I27">
        <v>0</v>
      </c>
      <c r="J27">
        <v>2</v>
      </c>
      <c r="K27">
        <v>42</v>
      </c>
      <c r="L27">
        <v>4</v>
      </c>
      <c r="M27">
        <v>5</v>
      </c>
      <c r="N27">
        <v>11</v>
      </c>
      <c r="O27" s="3">
        <f t="shared" si="0"/>
        <v>319.54887218045116</v>
      </c>
      <c r="P2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113</v>
      </c>
    </row>
    <row r="28" spans="1:16" x14ac:dyDescent="0.25">
      <c r="A28">
        <v>4</v>
      </c>
      <c r="B28" t="s">
        <v>18</v>
      </c>
      <c r="C28" t="s">
        <v>25</v>
      </c>
      <c r="D28" t="s">
        <v>26</v>
      </c>
      <c r="E28" t="s">
        <v>17</v>
      </c>
      <c r="F28">
        <v>724</v>
      </c>
      <c r="G28">
        <v>30</v>
      </c>
      <c r="H28">
        <v>169</v>
      </c>
      <c r="I28">
        <v>4</v>
      </c>
      <c r="J28">
        <v>0</v>
      </c>
      <c r="K28">
        <v>94</v>
      </c>
      <c r="L28">
        <v>71</v>
      </c>
      <c r="M28">
        <v>14</v>
      </c>
      <c r="N28">
        <v>5</v>
      </c>
      <c r="O28" s="3">
        <f t="shared" si="0"/>
        <v>280.38674033149169</v>
      </c>
      <c r="P2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395</v>
      </c>
    </row>
    <row r="29" spans="1:16" x14ac:dyDescent="0.25">
      <c r="A29">
        <v>12</v>
      </c>
      <c r="B29" t="s">
        <v>18</v>
      </c>
      <c r="C29" t="s">
        <v>45</v>
      </c>
      <c r="D29" t="s">
        <v>44</v>
      </c>
      <c r="E29" t="s">
        <v>17</v>
      </c>
      <c r="F29">
        <v>540</v>
      </c>
      <c r="G29">
        <v>25</v>
      </c>
      <c r="H29">
        <v>122</v>
      </c>
      <c r="I29">
        <v>3</v>
      </c>
      <c r="J29">
        <v>0</v>
      </c>
      <c r="K29">
        <v>99</v>
      </c>
      <c r="L29">
        <v>35</v>
      </c>
      <c r="M29">
        <v>18</v>
      </c>
      <c r="N29">
        <v>11</v>
      </c>
      <c r="O29" s="3">
        <f t="shared" si="0"/>
        <v>277.77777777777777</v>
      </c>
      <c r="P2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295.75</v>
      </c>
    </row>
    <row r="30" spans="1:16" x14ac:dyDescent="0.25">
      <c r="A30">
        <v>19</v>
      </c>
      <c r="B30" t="s">
        <v>18</v>
      </c>
      <c r="C30" t="s">
        <v>59</v>
      </c>
      <c r="D30" t="s">
        <v>60</v>
      </c>
      <c r="E30" t="s">
        <v>21</v>
      </c>
      <c r="F30">
        <v>556</v>
      </c>
      <c r="G30">
        <v>13</v>
      </c>
      <c r="H30">
        <v>142</v>
      </c>
      <c r="I30">
        <v>7</v>
      </c>
      <c r="J30">
        <v>0</v>
      </c>
      <c r="K30">
        <v>105</v>
      </c>
      <c r="L30">
        <v>52</v>
      </c>
      <c r="M30">
        <v>17</v>
      </c>
      <c r="N30">
        <v>17</v>
      </c>
      <c r="O30" s="3">
        <f t="shared" si="0"/>
        <v>291.36690647482015</v>
      </c>
      <c r="P3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270.25</v>
      </c>
    </row>
    <row r="31" spans="1:16" x14ac:dyDescent="0.25">
      <c r="A31">
        <v>59</v>
      </c>
      <c r="B31" t="s">
        <v>22</v>
      </c>
      <c r="C31" t="s">
        <v>133</v>
      </c>
      <c r="D31" t="s">
        <v>134</v>
      </c>
      <c r="E31" t="s">
        <v>21</v>
      </c>
      <c r="F31">
        <v>203</v>
      </c>
      <c r="G31">
        <v>6</v>
      </c>
      <c r="H31">
        <v>37</v>
      </c>
      <c r="I31">
        <v>10</v>
      </c>
      <c r="J31">
        <v>3</v>
      </c>
      <c r="K31">
        <v>27</v>
      </c>
      <c r="L31">
        <v>2</v>
      </c>
      <c r="M31">
        <v>10</v>
      </c>
      <c r="N31">
        <v>8</v>
      </c>
      <c r="O31" s="3">
        <f t="shared" si="0"/>
        <v>275.86206896551727</v>
      </c>
      <c r="P3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92.25</v>
      </c>
    </row>
    <row r="32" spans="1:16" x14ac:dyDescent="0.25">
      <c r="A32">
        <v>24</v>
      </c>
      <c r="B32" t="s">
        <v>32</v>
      </c>
      <c r="C32" t="s">
        <v>67</v>
      </c>
      <c r="D32" t="s">
        <v>68</v>
      </c>
      <c r="E32" t="s">
        <v>17</v>
      </c>
      <c r="F32">
        <v>486</v>
      </c>
      <c r="G32">
        <v>5</v>
      </c>
      <c r="H32">
        <v>120</v>
      </c>
      <c r="I32">
        <v>17</v>
      </c>
      <c r="J32">
        <v>4</v>
      </c>
      <c r="K32">
        <v>89</v>
      </c>
      <c r="L32">
        <v>38</v>
      </c>
      <c r="M32">
        <v>26</v>
      </c>
      <c r="N32">
        <v>21</v>
      </c>
      <c r="O32" s="3">
        <f t="shared" si="0"/>
        <v>300.41152263374488</v>
      </c>
      <c r="P3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221.75</v>
      </c>
    </row>
    <row r="33" spans="1:16" x14ac:dyDescent="0.25">
      <c r="A33">
        <v>38</v>
      </c>
      <c r="B33" t="s">
        <v>32</v>
      </c>
      <c r="C33" t="s">
        <v>94</v>
      </c>
      <c r="D33" t="s">
        <v>95</v>
      </c>
      <c r="E33" t="s">
        <v>17</v>
      </c>
      <c r="F33">
        <v>333</v>
      </c>
      <c r="G33">
        <v>11</v>
      </c>
      <c r="H33">
        <v>80</v>
      </c>
      <c r="I33">
        <v>5</v>
      </c>
      <c r="J33">
        <v>1</v>
      </c>
      <c r="K33">
        <v>29</v>
      </c>
      <c r="L33">
        <v>26</v>
      </c>
      <c r="M33">
        <v>28</v>
      </c>
      <c r="N33">
        <v>4</v>
      </c>
      <c r="O33" s="3">
        <f t="shared" si="0"/>
        <v>291.29129129129132</v>
      </c>
      <c r="P3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173.75</v>
      </c>
    </row>
    <row r="34" spans="1:16" x14ac:dyDescent="0.25">
      <c r="A34">
        <v>33</v>
      </c>
      <c r="B34" t="s">
        <v>32</v>
      </c>
      <c r="C34" t="s">
        <v>84</v>
      </c>
      <c r="D34" t="s">
        <v>85</v>
      </c>
      <c r="E34" t="s">
        <v>21</v>
      </c>
      <c r="F34">
        <v>367</v>
      </c>
      <c r="G34">
        <v>14</v>
      </c>
      <c r="H34">
        <v>78</v>
      </c>
      <c r="I34">
        <v>2</v>
      </c>
      <c r="J34">
        <v>4</v>
      </c>
      <c r="K34">
        <v>51</v>
      </c>
      <c r="L34">
        <v>17</v>
      </c>
      <c r="M34">
        <v>8</v>
      </c>
      <c r="N34">
        <v>13</v>
      </c>
      <c r="O34" s="3">
        <f t="shared" si="0"/>
        <v>267.02997275204359</v>
      </c>
      <c r="P3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161.75</v>
      </c>
    </row>
    <row r="35" spans="1:16" x14ac:dyDescent="0.25">
      <c r="A35">
        <v>82</v>
      </c>
      <c r="B35" t="s">
        <v>22</v>
      </c>
      <c r="C35" t="s">
        <v>173</v>
      </c>
      <c r="D35" t="s">
        <v>174</v>
      </c>
      <c r="E35" t="s">
        <v>21</v>
      </c>
      <c r="F35">
        <v>126</v>
      </c>
      <c r="G35">
        <v>2</v>
      </c>
      <c r="H35">
        <v>30</v>
      </c>
      <c r="I35">
        <v>2</v>
      </c>
      <c r="J35">
        <v>2</v>
      </c>
      <c r="K35">
        <v>21</v>
      </c>
      <c r="L35">
        <v>7</v>
      </c>
      <c r="M35">
        <v>14</v>
      </c>
      <c r="N35">
        <v>1</v>
      </c>
      <c r="O35" s="3">
        <f t="shared" si="0"/>
        <v>285.71428571428572</v>
      </c>
      <c r="P3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71.25</v>
      </c>
    </row>
    <row r="36" spans="1:16" x14ac:dyDescent="0.25">
      <c r="A36">
        <v>104</v>
      </c>
      <c r="B36" t="s">
        <v>40</v>
      </c>
      <c r="C36" t="s">
        <v>209</v>
      </c>
      <c r="D36" t="s">
        <v>210</v>
      </c>
      <c r="E36" t="s">
        <v>17</v>
      </c>
      <c r="F36">
        <v>67</v>
      </c>
      <c r="G36">
        <v>1</v>
      </c>
      <c r="H36">
        <v>17</v>
      </c>
      <c r="I36">
        <v>1</v>
      </c>
      <c r="J36">
        <v>0</v>
      </c>
      <c r="K36">
        <v>11</v>
      </c>
      <c r="L36">
        <v>1</v>
      </c>
      <c r="M36">
        <v>10</v>
      </c>
      <c r="N36">
        <v>2</v>
      </c>
      <c r="O36" s="3">
        <f t="shared" si="0"/>
        <v>283.58208955223881</v>
      </c>
      <c r="P3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30.75</v>
      </c>
    </row>
    <row r="37" spans="1:16" x14ac:dyDescent="0.25">
      <c r="A37">
        <v>34</v>
      </c>
      <c r="B37" t="s">
        <v>27</v>
      </c>
      <c r="C37" t="s">
        <v>86</v>
      </c>
      <c r="D37" t="s">
        <v>87</v>
      </c>
      <c r="E37" t="s">
        <v>21</v>
      </c>
      <c r="F37">
        <v>415</v>
      </c>
      <c r="G37">
        <v>9</v>
      </c>
      <c r="H37">
        <v>91</v>
      </c>
      <c r="I37">
        <v>11</v>
      </c>
      <c r="J37">
        <v>0</v>
      </c>
      <c r="K37">
        <v>41</v>
      </c>
      <c r="L37">
        <v>5</v>
      </c>
      <c r="M37">
        <v>10</v>
      </c>
      <c r="N37">
        <v>8</v>
      </c>
      <c r="O37" s="3">
        <f t="shared" si="0"/>
        <v>267.46987951807228</v>
      </c>
      <c r="P3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163.25</v>
      </c>
    </row>
    <row r="38" spans="1:16" x14ac:dyDescent="0.25">
      <c r="A38">
        <v>112</v>
      </c>
      <c r="B38" t="s">
        <v>27</v>
      </c>
      <c r="C38" t="s">
        <v>221</v>
      </c>
      <c r="D38" t="s">
        <v>222</v>
      </c>
      <c r="E38" t="s">
        <v>17</v>
      </c>
      <c r="F38">
        <v>36</v>
      </c>
      <c r="G38">
        <v>0</v>
      </c>
      <c r="H38">
        <v>3</v>
      </c>
      <c r="I38">
        <v>5</v>
      </c>
      <c r="J38">
        <v>0</v>
      </c>
      <c r="K38">
        <v>1</v>
      </c>
      <c r="L38">
        <v>0</v>
      </c>
      <c r="M38">
        <v>6</v>
      </c>
      <c r="N38">
        <v>1</v>
      </c>
      <c r="O38" s="3">
        <f t="shared" si="0"/>
        <v>222.22222222222223</v>
      </c>
      <c r="P3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13.75</v>
      </c>
    </row>
    <row r="39" spans="1:16" x14ac:dyDescent="0.25">
      <c r="A39">
        <v>9</v>
      </c>
      <c r="B39" t="s">
        <v>32</v>
      </c>
      <c r="C39" t="s">
        <v>38</v>
      </c>
      <c r="D39" t="s">
        <v>39</v>
      </c>
      <c r="E39" t="s">
        <v>21</v>
      </c>
      <c r="F39">
        <v>757</v>
      </c>
      <c r="G39">
        <v>15</v>
      </c>
      <c r="H39">
        <v>146</v>
      </c>
      <c r="I39">
        <v>12</v>
      </c>
      <c r="J39">
        <v>5</v>
      </c>
      <c r="K39">
        <v>98</v>
      </c>
      <c r="L39">
        <v>0</v>
      </c>
      <c r="M39">
        <v>15</v>
      </c>
      <c r="N39">
        <v>37</v>
      </c>
      <c r="O39" s="3">
        <f t="shared" si="0"/>
        <v>235.13870541611624</v>
      </c>
      <c r="P3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215</v>
      </c>
    </row>
    <row r="40" spans="1:16" x14ac:dyDescent="0.25">
      <c r="A40">
        <v>23</v>
      </c>
      <c r="B40" t="s">
        <v>27</v>
      </c>
      <c r="C40" t="s">
        <v>66</v>
      </c>
      <c r="D40" t="s">
        <v>39</v>
      </c>
      <c r="E40" t="s">
        <v>17</v>
      </c>
      <c r="F40">
        <v>576</v>
      </c>
      <c r="G40">
        <v>12</v>
      </c>
      <c r="H40">
        <v>103</v>
      </c>
      <c r="I40">
        <v>16</v>
      </c>
      <c r="J40">
        <v>3</v>
      </c>
      <c r="K40">
        <v>93</v>
      </c>
      <c r="L40">
        <v>46</v>
      </c>
      <c r="M40">
        <v>11</v>
      </c>
      <c r="N40">
        <v>23</v>
      </c>
      <c r="O40" s="3">
        <f t="shared" si="0"/>
        <v>232.63888888888889</v>
      </c>
      <c r="P4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221.25</v>
      </c>
    </row>
    <row r="41" spans="1:16" x14ac:dyDescent="0.25">
      <c r="A41">
        <v>27</v>
      </c>
      <c r="B41" t="s">
        <v>18</v>
      </c>
      <c r="C41" t="s">
        <v>73</v>
      </c>
      <c r="D41" t="s">
        <v>74</v>
      </c>
      <c r="E41" t="s">
        <v>17</v>
      </c>
      <c r="F41">
        <v>524</v>
      </c>
      <c r="G41">
        <v>3</v>
      </c>
      <c r="H41">
        <v>121</v>
      </c>
      <c r="I41">
        <v>12</v>
      </c>
      <c r="J41">
        <v>2</v>
      </c>
      <c r="K41">
        <v>41</v>
      </c>
      <c r="L41">
        <v>32</v>
      </c>
      <c r="M41">
        <v>1</v>
      </c>
      <c r="N41">
        <v>12</v>
      </c>
      <c r="O41" s="3">
        <f t="shared" si="0"/>
        <v>263.35877862595419</v>
      </c>
      <c r="P4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174.25</v>
      </c>
    </row>
    <row r="42" spans="1:16" x14ac:dyDescent="0.25">
      <c r="A42">
        <v>55</v>
      </c>
      <c r="B42" t="s">
        <v>22</v>
      </c>
      <c r="C42" t="s">
        <v>126</v>
      </c>
      <c r="D42" t="s">
        <v>85</v>
      </c>
      <c r="E42" t="s">
        <v>21</v>
      </c>
      <c r="F42">
        <v>291</v>
      </c>
      <c r="G42">
        <v>6</v>
      </c>
      <c r="H42">
        <v>58</v>
      </c>
      <c r="I42">
        <v>2</v>
      </c>
      <c r="J42">
        <v>5</v>
      </c>
      <c r="K42">
        <v>24</v>
      </c>
      <c r="L42">
        <v>11</v>
      </c>
      <c r="M42">
        <v>0</v>
      </c>
      <c r="N42">
        <v>2</v>
      </c>
      <c r="O42" s="3">
        <f t="shared" si="0"/>
        <v>243.98625429553263</v>
      </c>
      <c r="P4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118.5</v>
      </c>
    </row>
    <row r="43" spans="1:16" x14ac:dyDescent="0.25">
      <c r="A43">
        <v>88</v>
      </c>
      <c r="B43" t="s">
        <v>22</v>
      </c>
      <c r="C43" t="s">
        <v>183</v>
      </c>
      <c r="D43" t="s">
        <v>184</v>
      </c>
      <c r="E43" t="s">
        <v>21</v>
      </c>
      <c r="F43">
        <v>130</v>
      </c>
      <c r="G43">
        <v>1</v>
      </c>
      <c r="H43">
        <v>34</v>
      </c>
      <c r="I43">
        <v>0</v>
      </c>
      <c r="J43">
        <v>1</v>
      </c>
      <c r="K43">
        <v>18</v>
      </c>
      <c r="L43">
        <v>10</v>
      </c>
      <c r="M43">
        <v>21</v>
      </c>
      <c r="N43">
        <v>2</v>
      </c>
      <c r="O43" s="3">
        <f t="shared" si="0"/>
        <v>276.92307692307691</v>
      </c>
      <c r="P4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64</v>
      </c>
    </row>
    <row r="44" spans="1:16" x14ac:dyDescent="0.25">
      <c r="A44">
        <v>81</v>
      </c>
      <c r="B44" t="s">
        <v>27</v>
      </c>
      <c r="C44" t="s">
        <v>172</v>
      </c>
      <c r="D44" t="s">
        <v>47</v>
      </c>
      <c r="E44" t="s">
        <v>21</v>
      </c>
      <c r="F44">
        <v>151</v>
      </c>
      <c r="G44">
        <v>2</v>
      </c>
      <c r="H44">
        <v>19</v>
      </c>
      <c r="I44">
        <v>11</v>
      </c>
      <c r="J44">
        <v>0</v>
      </c>
      <c r="K44">
        <v>1</v>
      </c>
      <c r="L44">
        <v>5</v>
      </c>
      <c r="M44">
        <v>22</v>
      </c>
      <c r="N44">
        <v>1</v>
      </c>
      <c r="O44" s="3">
        <f t="shared" si="0"/>
        <v>211.92052980132451</v>
      </c>
      <c r="P4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60.25</v>
      </c>
    </row>
    <row r="45" spans="1:16" x14ac:dyDescent="0.25">
      <c r="A45">
        <v>32</v>
      </c>
      <c r="B45" t="s">
        <v>56</v>
      </c>
      <c r="C45" t="s">
        <v>82</v>
      </c>
      <c r="D45" t="s">
        <v>83</v>
      </c>
      <c r="E45" t="s">
        <v>21</v>
      </c>
      <c r="F45">
        <v>437</v>
      </c>
      <c r="G45">
        <v>13</v>
      </c>
      <c r="H45">
        <v>88</v>
      </c>
      <c r="I45">
        <v>5</v>
      </c>
      <c r="J45">
        <v>0</v>
      </c>
      <c r="K45">
        <v>18</v>
      </c>
      <c r="L45">
        <v>13</v>
      </c>
      <c r="M45">
        <v>23</v>
      </c>
      <c r="N45">
        <v>3</v>
      </c>
      <c r="O45" s="3">
        <f t="shared" si="0"/>
        <v>242.5629290617849</v>
      </c>
      <c r="P4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172.5</v>
      </c>
    </row>
    <row r="46" spans="1:16" x14ac:dyDescent="0.25">
      <c r="A46">
        <v>39</v>
      </c>
      <c r="B46" t="s">
        <v>32</v>
      </c>
      <c r="C46" t="s">
        <v>97</v>
      </c>
      <c r="D46" t="s">
        <v>85</v>
      </c>
      <c r="E46" t="s">
        <v>17</v>
      </c>
      <c r="F46">
        <v>390</v>
      </c>
      <c r="G46">
        <v>13</v>
      </c>
      <c r="H46">
        <v>64</v>
      </c>
      <c r="I46">
        <v>10</v>
      </c>
      <c r="J46">
        <v>0</v>
      </c>
      <c r="K46">
        <v>21</v>
      </c>
      <c r="L46">
        <v>6</v>
      </c>
      <c r="M46">
        <v>26</v>
      </c>
      <c r="N46">
        <v>1</v>
      </c>
      <c r="O46" s="3">
        <f t="shared" si="0"/>
        <v>223.07692307692307</v>
      </c>
      <c r="P4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164.75</v>
      </c>
    </row>
    <row r="47" spans="1:16" x14ac:dyDescent="0.25">
      <c r="A47">
        <v>114</v>
      </c>
      <c r="B47" t="s">
        <v>14</v>
      </c>
      <c r="C47" t="s">
        <v>224</v>
      </c>
      <c r="D47" t="s">
        <v>225</v>
      </c>
      <c r="E47" t="s">
        <v>17</v>
      </c>
      <c r="F47">
        <v>35</v>
      </c>
      <c r="G47">
        <v>0</v>
      </c>
      <c r="H47">
        <v>5</v>
      </c>
      <c r="I47">
        <v>3</v>
      </c>
      <c r="J47">
        <v>0</v>
      </c>
      <c r="K47">
        <v>4</v>
      </c>
      <c r="L47">
        <v>2</v>
      </c>
      <c r="M47">
        <v>4</v>
      </c>
      <c r="N47">
        <v>0</v>
      </c>
      <c r="O47" s="3">
        <f t="shared" si="0"/>
        <v>228.57142857142858</v>
      </c>
      <c r="P4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17</v>
      </c>
    </row>
    <row r="48" spans="1:16" x14ac:dyDescent="0.25">
      <c r="A48">
        <v>90</v>
      </c>
      <c r="B48" t="s">
        <v>35</v>
      </c>
      <c r="C48" t="s">
        <v>186</v>
      </c>
      <c r="D48" t="s">
        <v>187</v>
      </c>
      <c r="E48" t="s">
        <v>21</v>
      </c>
      <c r="F48">
        <v>125</v>
      </c>
      <c r="G48">
        <v>2</v>
      </c>
      <c r="H48">
        <v>19</v>
      </c>
      <c r="I48">
        <v>5</v>
      </c>
      <c r="J48">
        <v>1</v>
      </c>
      <c r="K48">
        <v>10</v>
      </c>
      <c r="L48">
        <v>10</v>
      </c>
      <c r="M48">
        <v>13</v>
      </c>
      <c r="N48">
        <v>0</v>
      </c>
      <c r="O48" s="3">
        <f t="shared" si="0"/>
        <v>216</v>
      </c>
      <c r="P4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59</v>
      </c>
    </row>
    <row r="49" spans="1:16" x14ac:dyDescent="0.25">
      <c r="A49">
        <v>36</v>
      </c>
      <c r="B49" t="s">
        <v>27</v>
      </c>
      <c r="C49" t="s">
        <v>90</v>
      </c>
      <c r="D49" t="s">
        <v>91</v>
      </c>
      <c r="E49" t="s">
        <v>21</v>
      </c>
      <c r="F49">
        <v>527</v>
      </c>
      <c r="G49">
        <v>11</v>
      </c>
      <c r="H49">
        <v>103</v>
      </c>
      <c r="I49">
        <v>0</v>
      </c>
      <c r="J49">
        <v>0</v>
      </c>
      <c r="K49">
        <v>70</v>
      </c>
      <c r="L49">
        <v>35</v>
      </c>
      <c r="M49">
        <v>8</v>
      </c>
      <c r="N49">
        <v>21</v>
      </c>
      <c r="O49" s="3">
        <f t="shared" si="0"/>
        <v>216.31878557874762</v>
      </c>
      <c r="P4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158</v>
      </c>
    </row>
    <row r="50" spans="1:16" x14ac:dyDescent="0.25">
      <c r="A50">
        <v>111</v>
      </c>
      <c r="B50" t="s">
        <v>27</v>
      </c>
      <c r="C50" t="s">
        <v>220</v>
      </c>
      <c r="D50" t="s">
        <v>111</v>
      </c>
      <c r="E50" t="s">
        <v>21</v>
      </c>
      <c r="F50">
        <v>54</v>
      </c>
      <c r="G50">
        <v>0</v>
      </c>
      <c r="H50">
        <v>5</v>
      </c>
      <c r="I50">
        <v>5</v>
      </c>
      <c r="J50">
        <v>0</v>
      </c>
      <c r="K50">
        <v>4</v>
      </c>
      <c r="L50">
        <v>0</v>
      </c>
      <c r="M50">
        <v>7</v>
      </c>
      <c r="N50">
        <v>1</v>
      </c>
      <c r="O50" s="3">
        <f t="shared" si="0"/>
        <v>185.18518518518519</v>
      </c>
      <c r="P5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18.5</v>
      </c>
    </row>
    <row r="51" spans="1:16" x14ac:dyDescent="0.25">
      <c r="A51">
        <v>29</v>
      </c>
      <c r="B51" t="s">
        <v>18</v>
      </c>
      <c r="C51" t="s">
        <v>76</v>
      </c>
      <c r="D51" t="s">
        <v>77</v>
      </c>
      <c r="E51" t="s">
        <v>17</v>
      </c>
      <c r="F51">
        <v>551</v>
      </c>
      <c r="G51">
        <v>2</v>
      </c>
      <c r="H51">
        <v>105</v>
      </c>
      <c r="I51">
        <v>21</v>
      </c>
      <c r="J51">
        <v>1</v>
      </c>
      <c r="K51">
        <v>99</v>
      </c>
      <c r="L51">
        <v>44</v>
      </c>
      <c r="M51">
        <v>11</v>
      </c>
      <c r="N51">
        <v>7</v>
      </c>
      <c r="O51" s="3">
        <f t="shared" si="0"/>
        <v>234.11978221415609</v>
      </c>
      <c r="P5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238.75</v>
      </c>
    </row>
    <row r="52" spans="1:16" x14ac:dyDescent="0.25">
      <c r="A52">
        <v>45</v>
      </c>
      <c r="B52" t="s">
        <v>18</v>
      </c>
      <c r="C52" t="s">
        <v>107</v>
      </c>
      <c r="D52" t="s">
        <v>87</v>
      </c>
      <c r="E52" t="s">
        <v>17</v>
      </c>
      <c r="F52">
        <v>404</v>
      </c>
      <c r="G52">
        <v>9</v>
      </c>
      <c r="H52">
        <v>65</v>
      </c>
      <c r="I52">
        <v>9</v>
      </c>
      <c r="J52">
        <v>0</v>
      </c>
      <c r="K52">
        <v>4</v>
      </c>
      <c r="L52">
        <v>0</v>
      </c>
      <c r="M52">
        <v>28</v>
      </c>
      <c r="N52">
        <v>14</v>
      </c>
      <c r="O52" s="3">
        <f t="shared" si="0"/>
        <v>205.44554455445544</v>
      </c>
      <c r="P5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94</v>
      </c>
    </row>
    <row r="53" spans="1:16" x14ac:dyDescent="0.25">
      <c r="A53">
        <v>66</v>
      </c>
      <c r="B53" t="s">
        <v>14</v>
      </c>
      <c r="C53" t="s">
        <v>146</v>
      </c>
      <c r="D53" t="s">
        <v>147</v>
      </c>
      <c r="E53" t="s">
        <v>21</v>
      </c>
      <c r="F53">
        <v>271</v>
      </c>
      <c r="G53">
        <v>3</v>
      </c>
      <c r="H53">
        <v>54</v>
      </c>
      <c r="I53">
        <v>0</v>
      </c>
      <c r="J53">
        <v>3</v>
      </c>
      <c r="K53">
        <v>5</v>
      </c>
      <c r="L53">
        <v>4</v>
      </c>
      <c r="M53">
        <v>15</v>
      </c>
      <c r="N53">
        <v>7</v>
      </c>
      <c r="O53" s="3">
        <f t="shared" si="0"/>
        <v>221.40221402214021</v>
      </c>
      <c r="P5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67.25</v>
      </c>
    </row>
    <row r="54" spans="1:16" x14ac:dyDescent="0.25">
      <c r="A54">
        <v>87</v>
      </c>
      <c r="B54" t="s">
        <v>14</v>
      </c>
      <c r="C54" t="s">
        <v>182</v>
      </c>
      <c r="D54" t="s">
        <v>87</v>
      </c>
      <c r="E54" t="s">
        <v>17</v>
      </c>
      <c r="F54">
        <v>127</v>
      </c>
      <c r="G54">
        <v>1</v>
      </c>
      <c r="H54">
        <v>14</v>
      </c>
      <c r="I54">
        <v>12</v>
      </c>
      <c r="J54">
        <v>0</v>
      </c>
      <c r="K54">
        <v>6</v>
      </c>
      <c r="L54">
        <v>9</v>
      </c>
      <c r="M54">
        <v>29</v>
      </c>
      <c r="N54">
        <v>2</v>
      </c>
      <c r="O54" s="3">
        <f t="shared" si="0"/>
        <v>212.5984251968504</v>
      </c>
      <c r="P5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59.5</v>
      </c>
    </row>
    <row r="55" spans="1:16" x14ac:dyDescent="0.25">
      <c r="A55">
        <v>107</v>
      </c>
      <c r="B55" t="s">
        <v>22</v>
      </c>
      <c r="C55" t="s">
        <v>214</v>
      </c>
      <c r="D55" t="s">
        <v>215</v>
      </c>
      <c r="E55" t="s">
        <v>21</v>
      </c>
      <c r="F55">
        <v>72</v>
      </c>
      <c r="G55">
        <v>1</v>
      </c>
      <c r="H55">
        <v>14</v>
      </c>
      <c r="I55">
        <v>0</v>
      </c>
      <c r="J55">
        <v>1</v>
      </c>
      <c r="K55">
        <v>10</v>
      </c>
      <c r="L55">
        <v>5</v>
      </c>
      <c r="M55">
        <v>28</v>
      </c>
      <c r="N55">
        <v>0</v>
      </c>
      <c r="O55" s="3">
        <f t="shared" si="0"/>
        <v>222.22222222222223</v>
      </c>
      <c r="P5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45</v>
      </c>
    </row>
    <row r="56" spans="1:16" x14ac:dyDescent="0.25">
      <c r="A56">
        <v>35</v>
      </c>
      <c r="B56" t="s">
        <v>35</v>
      </c>
      <c r="C56" t="s">
        <v>88</v>
      </c>
      <c r="D56" t="s">
        <v>89</v>
      </c>
      <c r="E56" t="s">
        <v>21</v>
      </c>
      <c r="F56">
        <v>573</v>
      </c>
      <c r="G56">
        <v>4</v>
      </c>
      <c r="H56">
        <v>115</v>
      </c>
      <c r="I56">
        <v>0</v>
      </c>
      <c r="J56">
        <v>6</v>
      </c>
      <c r="K56">
        <v>109</v>
      </c>
      <c r="L56">
        <v>27</v>
      </c>
      <c r="M56">
        <v>8</v>
      </c>
      <c r="N56">
        <v>16</v>
      </c>
      <c r="O56" s="3">
        <f t="shared" si="0"/>
        <v>218.15008726003489</v>
      </c>
      <c r="P5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200.25</v>
      </c>
    </row>
    <row r="57" spans="1:16" x14ac:dyDescent="0.25">
      <c r="A57">
        <v>18</v>
      </c>
      <c r="B57" t="s">
        <v>56</v>
      </c>
      <c r="C57" t="s">
        <v>57</v>
      </c>
      <c r="D57" t="s">
        <v>58</v>
      </c>
      <c r="E57" t="s">
        <v>21</v>
      </c>
      <c r="F57">
        <v>741</v>
      </c>
      <c r="G57">
        <v>9</v>
      </c>
      <c r="H57">
        <v>136</v>
      </c>
      <c r="I57">
        <v>10</v>
      </c>
      <c r="J57">
        <v>7</v>
      </c>
      <c r="K57">
        <v>100</v>
      </c>
      <c r="L57">
        <v>63</v>
      </c>
      <c r="M57">
        <v>24</v>
      </c>
      <c r="N57">
        <v>25</v>
      </c>
      <c r="O57" s="3">
        <f t="shared" si="0"/>
        <v>218.62348178137651</v>
      </c>
      <c r="P5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256.5</v>
      </c>
    </row>
    <row r="58" spans="1:16" x14ac:dyDescent="0.25">
      <c r="A58">
        <v>92</v>
      </c>
      <c r="B58" t="s">
        <v>56</v>
      </c>
      <c r="C58" t="s">
        <v>190</v>
      </c>
      <c r="D58" t="s">
        <v>72</v>
      </c>
      <c r="E58" t="s">
        <v>21</v>
      </c>
      <c r="F58">
        <v>137</v>
      </c>
      <c r="G58">
        <v>2</v>
      </c>
      <c r="H58">
        <v>13</v>
      </c>
      <c r="I58">
        <v>8</v>
      </c>
      <c r="J58">
        <v>0</v>
      </c>
      <c r="K58">
        <v>4</v>
      </c>
      <c r="L58">
        <v>4</v>
      </c>
      <c r="M58">
        <v>25</v>
      </c>
      <c r="N58">
        <v>3</v>
      </c>
      <c r="O58" s="3">
        <f t="shared" si="0"/>
        <v>167.88321167883211</v>
      </c>
      <c r="P5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45.5</v>
      </c>
    </row>
    <row r="59" spans="1:16" x14ac:dyDescent="0.25">
      <c r="A59">
        <v>25</v>
      </c>
      <c r="B59" t="s">
        <v>14</v>
      </c>
      <c r="C59" t="s">
        <v>69</v>
      </c>
      <c r="D59" t="s">
        <v>70</v>
      </c>
      <c r="E59" t="s">
        <v>17</v>
      </c>
      <c r="F59">
        <v>707</v>
      </c>
      <c r="G59">
        <v>4</v>
      </c>
      <c r="H59">
        <v>112</v>
      </c>
      <c r="I59">
        <v>13</v>
      </c>
      <c r="J59">
        <v>6</v>
      </c>
      <c r="K59">
        <v>112</v>
      </c>
      <c r="L59">
        <v>15</v>
      </c>
      <c r="M59">
        <v>27</v>
      </c>
      <c r="N59">
        <v>7</v>
      </c>
      <c r="O59" s="3">
        <f t="shared" si="0"/>
        <v>190.94766619519095</v>
      </c>
      <c r="P5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256</v>
      </c>
    </row>
    <row r="60" spans="1:16" x14ac:dyDescent="0.25">
      <c r="A60">
        <v>41</v>
      </c>
      <c r="B60" t="s">
        <v>22</v>
      </c>
      <c r="C60" t="s">
        <v>100</v>
      </c>
      <c r="D60" t="s">
        <v>49</v>
      </c>
      <c r="E60" t="s">
        <v>17</v>
      </c>
      <c r="F60">
        <v>461</v>
      </c>
      <c r="G60">
        <v>12</v>
      </c>
      <c r="H60">
        <v>62</v>
      </c>
      <c r="I60">
        <v>11</v>
      </c>
      <c r="J60">
        <v>0</v>
      </c>
      <c r="K60">
        <v>10</v>
      </c>
      <c r="L60">
        <v>18</v>
      </c>
      <c r="M60">
        <v>9</v>
      </c>
      <c r="N60">
        <v>7</v>
      </c>
      <c r="O60" s="3">
        <f t="shared" si="0"/>
        <v>184.3817787418655</v>
      </c>
      <c r="P6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132</v>
      </c>
    </row>
    <row r="61" spans="1:16" x14ac:dyDescent="0.25">
      <c r="A61">
        <v>96</v>
      </c>
      <c r="B61" t="s">
        <v>56</v>
      </c>
      <c r="C61" t="s">
        <v>197</v>
      </c>
      <c r="D61" t="s">
        <v>198</v>
      </c>
      <c r="E61" t="s">
        <v>21</v>
      </c>
      <c r="F61">
        <v>90</v>
      </c>
      <c r="G61">
        <v>1</v>
      </c>
      <c r="H61">
        <v>7</v>
      </c>
      <c r="I61">
        <v>9</v>
      </c>
      <c r="J61">
        <v>0</v>
      </c>
      <c r="K61">
        <v>10</v>
      </c>
      <c r="L61">
        <v>6</v>
      </c>
      <c r="M61">
        <v>26</v>
      </c>
      <c r="N61">
        <v>0</v>
      </c>
      <c r="O61" s="3">
        <f t="shared" si="0"/>
        <v>188.88888888888889</v>
      </c>
      <c r="P6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52.5</v>
      </c>
    </row>
    <row r="62" spans="1:16" x14ac:dyDescent="0.25">
      <c r="A62">
        <v>109</v>
      </c>
      <c r="B62" t="s">
        <v>32</v>
      </c>
      <c r="C62" t="s">
        <v>218</v>
      </c>
      <c r="D62" t="s">
        <v>74</v>
      </c>
      <c r="E62" t="s">
        <v>21</v>
      </c>
      <c r="F62">
        <v>72</v>
      </c>
      <c r="G62">
        <v>0</v>
      </c>
      <c r="H62">
        <v>1</v>
      </c>
      <c r="I62">
        <v>10</v>
      </c>
      <c r="J62">
        <v>0</v>
      </c>
      <c r="K62">
        <v>2</v>
      </c>
      <c r="L62">
        <v>5</v>
      </c>
      <c r="M62">
        <v>5</v>
      </c>
      <c r="N62">
        <v>3</v>
      </c>
      <c r="O62" s="3">
        <f t="shared" si="0"/>
        <v>152.77777777777777</v>
      </c>
      <c r="P6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18.5</v>
      </c>
    </row>
    <row r="63" spans="1:16" x14ac:dyDescent="0.25">
      <c r="A63">
        <v>21</v>
      </c>
      <c r="B63" t="s">
        <v>35</v>
      </c>
      <c r="C63" t="s">
        <v>63</v>
      </c>
      <c r="D63" t="s">
        <v>64</v>
      </c>
      <c r="E63" t="s">
        <v>21</v>
      </c>
      <c r="F63">
        <v>780</v>
      </c>
      <c r="G63">
        <v>16</v>
      </c>
      <c r="H63">
        <v>125</v>
      </c>
      <c r="I63">
        <v>7</v>
      </c>
      <c r="J63">
        <v>0</v>
      </c>
      <c r="K63">
        <v>48</v>
      </c>
      <c r="L63">
        <v>34</v>
      </c>
      <c r="M63">
        <v>25</v>
      </c>
      <c r="N63">
        <v>9</v>
      </c>
      <c r="O63" s="3">
        <f t="shared" si="0"/>
        <v>189.74358974358975</v>
      </c>
      <c r="P6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241.5</v>
      </c>
    </row>
    <row r="64" spans="1:16" x14ac:dyDescent="0.25">
      <c r="A64">
        <v>102</v>
      </c>
      <c r="B64" t="s">
        <v>14</v>
      </c>
      <c r="C64" t="s">
        <v>207</v>
      </c>
      <c r="D64" t="s">
        <v>193</v>
      </c>
      <c r="E64" t="s">
        <v>17</v>
      </c>
      <c r="F64">
        <v>81</v>
      </c>
      <c r="G64">
        <v>0</v>
      </c>
      <c r="H64">
        <v>8</v>
      </c>
      <c r="I64">
        <v>8</v>
      </c>
      <c r="J64">
        <v>0</v>
      </c>
      <c r="K64">
        <v>3</v>
      </c>
      <c r="L64">
        <v>3</v>
      </c>
      <c r="M64">
        <v>26</v>
      </c>
      <c r="N64">
        <v>1</v>
      </c>
      <c r="O64" s="3">
        <f t="shared" si="0"/>
        <v>197.53086419753086</v>
      </c>
      <c r="P6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37.75</v>
      </c>
    </row>
    <row r="65" spans="1:16" x14ac:dyDescent="0.25">
      <c r="A65">
        <v>56</v>
      </c>
      <c r="B65" t="s">
        <v>18</v>
      </c>
      <c r="C65" t="s">
        <v>127</v>
      </c>
      <c r="D65" t="s">
        <v>128</v>
      </c>
      <c r="E65" t="s">
        <v>21</v>
      </c>
      <c r="F65">
        <v>360</v>
      </c>
      <c r="G65">
        <v>8</v>
      </c>
      <c r="H65">
        <v>43</v>
      </c>
      <c r="I65">
        <v>12</v>
      </c>
      <c r="J65">
        <v>0</v>
      </c>
      <c r="K65">
        <v>13</v>
      </c>
      <c r="L65">
        <v>15</v>
      </c>
      <c r="M65">
        <v>16</v>
      </c>
      <c r="N65">
        <v>10</v>
      </c>
      <c r="O65" s="3">
        <f t="shared" si="0"/>
        <v>175</v>
      </c>
      <c r="P6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94.25</v>
      </c>
    </row>
    <row r="66" spans="1:16" x14ac:dyDescent="0.25">
      <c r="A66">
        <v>118</v>
      </c>
      <c r="B66" t="s">
        <v>35</v>
      </c>
      <c r="C66" t="s">
        <v>230</v>
      </c>
      <c r="D66" t="s">
        <v>26</v>
      </c>
      <c r="E66" t="s">
        <v>21</v>
      </c>
      <c r="F66">
        <v>30</v>
      </c>
      <c r="G66">
        <v>0</v>
      </c>
      <c r="H66">
        <v>2</v>
      </c>
      <c r="I66">
        <v>2</v>
      </c>
      <c r="J66">
        <v>0</v>
      </c>
      <c r="K66">
        <v>0</v>
      </c>
      <c r="L66">
        <v>1</v>
      </c>
      <c r="M66">
        <v>19</v>
      </c>
      <c r="N66">
        <v>0</v>
      </c>
      <c r="O66" s="3">
        <f t="shared" si="0"/>
        <v>133.33333333333334</v>
      </c>
      <c r="P6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</v>
      </c>
    </row>
    <row r="67" spans="1:16" x14ac:dyDescent="0.25">
      <c r="A67">
        <v>44</v>
      </c>
      <c r="B67" t="s">
        <v>56</v>
      </c>
      <c r="C67" t="s">
        <v>105</v>
      </c>
      <c r="D67" t="s">
        <v>106</v>
      </c>
      <c r="E67" t="s">
        <v>17</v>
      </c>
      <c r="F67">
        <v>533</v>
      </c>
      <c r="G67">
        <v>0</v>
      </c>
      <c r="H67">
        <v>64</v>
      </c>
      <c r="I67">
        <v>21</v>
      </c>
      <c r="J67">
        <v>5</v>
      </c>
      <c r="K67">
        <v>105</v>
      </c>
      <c r="L67">
        <v>24</v>
      </c>
      <c r="M67">
        <v>14</v>
      </c>
      <c r="N67">
        <v>1</v>
      </c>
      <c r="O67" s="3">
        <f t="shared" ref="O67:O121" si="1">SUM(G67:J67)*1000/F67</f>
        <v>168.85553470919325</v>
      </c>
      <c r="P6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215.75</v>
      </c>
    </row>
    <row r="68" spans="1:16" x14ac:dyDescent="0.25">
      <c r="A68">
        <v>57</v>
      </c>
      <c r="B68" t="s">
        <v>40</v>
      </c>
      <c r="C68" t="s">
        <v>129</v>
      </c>
      <c r="D68" t="s">
        <v>130</v>
      </c>
      <c r="E68" t="s">
        <v>21</v>
      </c>
      <c r="F68">
        <v>363</v>
      </c>
      <c r="G68">
        <v>6</v>
      </c>
      <c r="H68">
        <v>46</v>
      </c>
      <c r="I68">
        <v>9</v>
      </c>
      <c r="J68">
        <v>3</v>
      </c>
      <c r="K68">
        <v>57</v>
      </c>
      <c r="L68">
        <v>29</v>
      </c>
      <c r="M68">
        <v>16</v>
      </c>
      <c r="N68">
        <v>15</v>
      </c>
      <c r="O68" s="3">
        <f t="shared" si="1"/>
        <v>176.30853994490357</v>
      </c>
      <c r="P6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117.25</v>
      </c>
    </row>
    <row r="69" spans="1:16" x14ac:dyDescent="0.25">
      <c r="A69">
        <v>31</v>
      </c>
      <c r="B69" t="s">
        <v>35</v>
      </c>
      <c r="C69" t="s">
        <v>80</v>
      </c>
      <c r="D69" t="s">
        <v>81</v>
      </c>
      <c r="E69" t="s">
        <v>21</v>
      </c>
      <c r="F69">
        <v>629</v>
      </c>
      <c r="G69">
        <v>11</v>
      </c>
      <c r="H69">
        <v>77</v>
      </c>
      <c r="I69">
        <v>15</v>
      </c>
      <c r="J69">
        <v>0</v>
      </c>
      <c r="K69">
        <v>36</v>
      </c>
      <c r="L69">
        <v>42</v>
      </c>
      <c r="M69">
        <v>0</v>
      </c>
      <c r="N69">
        <v>11</v>
      </c>
      <c r="O69" s="3">
        <f t="shared" si="1"/>
        <v>163.75198728139904</v>
      </c>
      <c r="P6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166</v>
      </c>
    </row>
    <row r="70" spans="1:16" x14ac:dyDescent="0.25">
      <c r="A70">
        <v>51</v>
      </c>
      <c r="B70" t="s">
        <v>35</v>
      </c>
      <c r="C70" t="s">
        <v>118</v>
      </c>
      <c r="D70" t="s">
        <v>119</v>
      </c>
      <c r="E70" t="s">
        <v>21</v>
      </c>
      <c r="F70">
        <v>456</v>
      </c>
      <c r="G70">
        <v>13</v>
      </c>
      <c r="H70">
        <v>58</v>
      </c>
      <c r="I70">
        <v>0</v>
      </c>
      <c r="J70">
        <v>0</v>
      </c>
      <c r="K70">
        <v>18</v>
      </c>
      <c r="L70">
        <v>5</v>
      </c>
      <c r="M70">
        <v>16</v>
      </c>
      <c r="N70">
        <v>3</v>
      </c>
      <c r="O70" s="3">
        <f t="shared" si="1"/>
        <v>155.7017543859649</v>
      </c>
      <c r="P7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125</v>
      </c>
    </row>
    <row r="71" spans="1:16" x14ac:dyDescent="0.25">
      <c r="A71">
        <v>113</v>
      </c>
      <c r="B71" t="s">
        <v>35</v>
      </c>
      <c r="C71" t="s">
        <v>223</v>
      </c>
      <c r="D71" t="s">
        <v>34</v>
      </c>
      <c r="E71" t="s">
        <v>17</v>
      </c>
      <c r="F71">
        <v>48</v>
      </c>
      <c r="G71">
        <v>0</v>
      </c>
      <c r="H71">
        <v>5</v>
      </c>
      <c r="I71">
        <v>3</v>
      </c>
      <c r="J71">
        <v>0</v>
      </c>
      <c r="K71">
        <v>6</v>
      </c>
      <c r="L71">
        <v>1</v>
      </c>
      <c r="M71">
        <v>5</v>
      </c>
      <c r="N71">
        <v>1</v>
      </c>
      <c r="O71" s="3">
        <f t="shared" si="1"/>
        <v>166.66666666666666</v>
      </c>
      <c r="P7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15.5</v>
      </c>
    </row>
    <row r="72" spans="1:16" x14ac:dyDescent="0.25">
      <c r="A72">
        <v>52</v>
      </c>
      <c r="B72" t="s">
        <v>14</v>
      </c>
      <c r="C72" t="s">
        <v>120</v>
      </c>
      <c r="D72" t="s">
        <v>121</v>
      </c>
      <c r="E72" t="s">
        <v>21</v>
      </c>
      <c r="F72">
        <v>491</v>
      </c>
      <c r="G72">
        <v>1</v>
      </c>
      <c r="H72">
        <v>74</v>
      </c>
      <c r="I72">
        <v>11</v>
      </c>
      <c r="J72">
        <v>3</v>
      </c>
      <c r="K72">
        <v>61</v>
      </c>
      <c r="L72">
        <v>26</v>
      </c>
      <c r="M72">
        <v>27</v>
      </c>
      <c r="N72">
        <v>15</v>
      </c>
      <c r="O72" s="3">
        <f t="shared" si="1"/>
        <v>181.26272912423624</v>
      </c>
      <c r="P7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136.25</v>
      </c>
    </row>
    <row r="73" spans="1:16" x14ac:dyDescent="0.25">
      <c r="A73">
        <v>1</v>
      </c>
      <c r="B73" t="s">
        <v>14</v>
      </c>
      <c r="C73" t="s">
        <v>15</v>
      </c>
      <c r="D73" t="s">
        <v>16</v>
      </c>
      <c r="E73" t="s">
        <v>17</v>
      </c>
      <c r="F73">
        <v>743</v>
      </c>
      <c r="G73">
        <v>30</v>
      </c>
      <c r="H73">
        <v>206</v>
      </c>
      <c r="I73">
        <v>6</v>
      </c>
      <c r="J73">
        <v>0</v>
      </c>
      <c r="K73">
        <v>30</v>
      </c>
      <c r="L73">
        <v>66</v>
      </c>
      <c r="M73">
        <v>17</v>
      </c>
      <c r="N73">
        <v>37</v>
      </c>
      <c r="O73" s="3">
        <f t="shared" si="1"/>
        <v>325.70659488559892</v>
      </c>
      <c r="P7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291</v>
      </c>
    </row>
    <row r="74" spans="1:16" x14ac:dyDescent="0.25">
      <c r="A74">
        <v>83</v>
      </c>
      <c r="B74" t="s">
        <v>22</v>
      </c>
      <c r="C74" t="s">
        <v>175</v>
      </c>
      <c r="D74" t="s">
        <v>91</v>
      </c>
      <c r="E74" t="s">
        <v>21</v>
      </c>
      <c r="F74">
        <v>232</v>
      </c>
      <c r="G74">
        <v>0</v>
      </c>
      <c r="H74">
        <v>32</v>
      </c>
      <c r="I74">
        <v>7</v>
      </c>
      <c r="J74">
        <v>0</v>
      </c>
      <c r="K74">
        <v>44</v>
      </c>
      <c r="L74">
        <v>18</v>
      </c>
      <c r="M74">
        <v>15</v>
      </c>
      <c r="N74">
        <v>2</v>
      </c>
      <c r="O74" s="3">
        <f t="shared" si="1"/>
        <v>168.10344827586206</v>
      </c>
      <c r="P7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89.5</v>
      </c>
    </row>
    <row r="75" spans="1:16" x14ac:dyDescent="0.25">
      <c r="A75">
        <v>47</v>
      </c>
      <c r="B75" t="s">
        <v>14</v>
      </c>
      <c r="C75" t="s">
        <v>110</v>
      </c>
      <c r="D75" t="s">
        <v>111</v>
      </c>
      <c r="E75" t="s">
        <v>17</v>
      </c>
      <c r="F75">
        <v>547</v>
      </c>
      <c r="G75">
        <v>11</v>
      </c>
      <c r="H75">
        <v>54</v>
      </c>
      <c r="I75">
        <v>1</v>
      </c>
      <c r="J75">
        <v>4</v>
      </c>
      <c r="K75">
        <v>55</v>
      </c>
      <c r="L75">
        <v>53</v>
      </c>
      <c r="M75">
        <v>1</v>
      </c>
      <c r="N75">
        <v>10</v>
      </c>
      <c r="O75" s="3">
        <f t="shared" si="1"/>
        <v>127.97074954296161</v>
      </c>
      <c r="P7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150.25</v>
      </c>
    </row>
    <row r="76" spans="1:16" x14ac:dyDescent="0.25">
      <c r="A76">
        <v>40</v>
      </c>
      <c r="B76" t="s">
        <v>18</v>
      </c>
      <c r="C76" t="s">
        <v>98</v>
      </c>
      <c r="D76" t="s">
        <v>99</v>
      </c>
      <c r="E76" t="s">
        <v>17</v>
      </c>
      <c r="F76">
        <v>579</v>
      </c>
      <c r="G76">
        <v>9</v>
      </c>
      <c r="H76">
        <v>79</v>
      </c>
      <c r="I76">
        <v>3</v>
      </c>
      <c r="J76">
        <v>4</v>
      </c>
      <c r="K76">
        <v>1</v>
      </c>
      <c r="L76">
        <v>11</v>
      </c>
      <c r="M76">
        <v>16</v>
      </c>
      <c r="N76">
        <v>19</v>
      </c>
      <c r="O76" s="3">
        <f t="shared" si="1"/>
        <v>164.07599309153713</v>
      </c>
      <c r="P7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90.25</v>
      </c>
    </row>
    <row r="77" spans="1:16" x14ac:dyDescent="0.25">
      <c r="A77">
        <v>100</v>
      </c>
      <c r="B77" t="s">
        <v>32</v>
      </c>
      <c r="C77" t="s">
        <v>204</v>
      </c>
      <c r="D77" t="s">
        <v>26</v>
      </c>
      <c r="E77" t="s">
        <v>17</v>
      </c>
      <c r="F77">
        <v>101</v>
      </c>
      <c r="G77">
        <v>1</v>
      </c>
      <c r="H77">
        <v>11</v>
      </c>
      <c r="I77">
        <v>5</v>
      </c>
      <c r="J77">
        <v>0</v>
      </c>
      <c r="K77">
        <v>15</v>
      </c>
      <c r="L77">
        <v>8</v>
      </c>
      <c r="M77">
        <v>22</v>
      </c>
      <c r="N77">
        <v>3</v>
      </c>
      <c r="O77" s="3">
        <f t="shared" si="1"/>
        <v>168.31683168316832</v>
      </c>
      <c r="P7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42.25</v>
      </c>
    </row>
    <row r="78" spans="1:16" x14ac:dyDescent="0.25">
      <c r="A78">
        <v>28</v>
      </c>
      <c r="B78" t="s">
        <v>56</v>
      </c>
      <c r="C78" t="s">
        <v>75</v>
      </c>
      <c r="D78" t="s">
        <v>64</v>
      </c>
      <c r="E78" t="s">
        <v>17</v>
      </c>
      <c r="F78">
        <v>819</v>
      </c>
      <c r="G78">
        <v>12</v>
      </c>
      <c r="H78">
        <v>88</v>
      </c>
      <c r="I78">
        <v>12</v>
      </c>
      <c r="J78">
        <v>0</v>
      </c>
      <c r="K78">
        <v>1</v>
      </c>
      <c r="L78">
        <v>6</v>
      </c>
      <c r="M78">
        <v>0</v>
      </c>
      <c r="N78">
        <v>22</v>
      </c>
      <c r="O78" s="3">
        <f t="shared" si="1"/>
        <v>136.75213675213675</v>
      </c>
      <c r="P7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97.75</v>
      </c>
    </row>
    <row r="79" spans="1:16" x14ac:dyDescent="0.25">
      <c r="A79">
        <v>30</v>
      </c>
      <c r="B79" t="s">
        <v>40</v>
      </c>
      <c r="C79" t="s">
        <v>78</v>
      </c>
      <c r="D79" t="s">
        <v>79</v>
      </c>
      <c r="E79" t="s">
        <v>21</v>
      </c>
      <c r="F79">
        <v>791</v>
      </c>
      <c r="G79">
        <v>8</v>
      </c>
      <c r="H79">
        <v>92</v>
      </c>
      <c r="I79">
        <v>2</v>
      </c>
      <c r="J79">
        <v>9</v>
      </c>
      <c r="K79">
        <v>55</v>
      </c>
      <c r="L79">
        <v>39</v>
      </c>
      <c r="M79">
        <v>28</v>
      </c>
      <c r="N79">
        <v>36</v>
      </c>
      <c r="O79" s="3">
        <f t="shared" si="1"/>
        <v>140.32869785082175</v>
      </c>
      <c r="P7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121.75</v>
      </c>
    </row>
    <row r="80" spans="1:16" x14ac:dyDescent="0.25">
      <c r="A80">
        <v>65</v>
      </c>
      <c r="B80" t="s">
        <v>14</v>
      </c>
      <c r="C80" t="s">
        <v>144</v>
      </c>
      <c r="D80" t="s">
        <v>145</v>
      </c>
      <c r="E80" t="s">
        <v>21</v>
      </c>
      <c r="F80">
        <v>371</v>
      </c>
      <c r="G80">
        <v>6</v>
      </c>
      <c r="H80">
        <v>43</v>
      </c>
      <c r="I80">
        <v>5</v>
      </c>
      <c r="J80">
        <v>0</v>
      </c>
      <c r="K80">
        <v>32</v>
      </c>
      <c r="L80">
        <v>18</v>
      </c>
      <c r="M80">
        <v>23</v>
      </c>
      <c r="N80">
        <v>1</v>
      </c>
      <c r="O80" s="3">
        <f t="shared" si="1"/>
        <v>145.55256064690028</v>
      </c>
      <c r="P8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118.5</v>
      </c>
    </row>
    <row r="81" spans="1:16" x14ac:dyDescent="0.25">
      <c r="A81">
        <v>91</v>
      </c>
      <c r="B81" t="s">
        <v>22</v>
      </c>
      <c r="C81" t="s">
        <v>188</v>
      </c>
      <c r="D81" t="s">
        <v>189</v>
      </c>
      <c r="E81" t="s">
        <v>21</v>
      </c>
      <c r="F81">
        <v>204</v>
      </c>
      <c r="G81">
        <v>0</v>
      </c>
      <c r="H81">
        <v>30</v>
      </c>
      <c r="I81">
        <v>2</v>
      </c>
      <c r="J81">
        <v>1</v>
      </c>
      <c r="K81">
        <v>37</v>
      </c>
      <c r="L81">
        <v>10</v>
      </c>
      <c r="M81">
        <v>13</v>
      </c>
      <c r="N81">
        <v>5</v>
      </c>
      <c r="O81" s="3">
        <f t="shared" si="1"/>
        <v>161.76470588235293</v>
      </c>
      <c r="P8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61.25</v>
      </c>
    </row>
    <row r="82" spans="1:16" x14ac:dyDescent="0.25">
      <c r="A82">
        <v>80</v>
      </c>
      <c r="B82" t="s">
        <v>56</v>
      </c>
      <c r="C82" t="s">
        <v>171</v>
      </c>
      <c r="D82" t="s">
        <v>85</v>
      </c>
      <c r="E82" t="s">
        <v>21</v>
      </c>
      <c r="F82">
        <v>242</v>
      </c>
      <c r="G82">
        <v>1</v>
      </c>
      <c r="H82">
        <v>37</v>
      </c>
      <c r="I82">
        <v>0</v>
      </c>
      <c r="J82">
        <v>3</v>
      </c>
      <c r="K82">
        <v>7</v>
      </c>
      <c r="L82">
        <v>13</v>
      </c>
      <c r="M82">
        <v>13</v>
      </c>
      <c r="N82">
        <v>1</v>
      </c>
      <c r="O82" s="3">
        <f t="shared" si="1"/>
        <v>169.42148760330579</v>
      </c>
      <c r="P8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65.25</v>
      </c>
    </row>
    <row r="83" spans="1:16" x14ac:dyDescent="0.25">
      <c r="A83">
        <v>50</v>
      </c>
      <c r="B83" t="s">
        <v>40</v>
      </c>
      <c r="C83" t="s">
        <v>116</v>
      </c>
      <c r="D83" t="s">
        <v>117</v>
      </c>
      <c r="E83" t="s">
        <v>21</v>
      </c>
      <c r="F83">
        <v>581</v>
      </c>
      <c r="G83">
        <v>5</v>
      </c>
      <c r="H83">
        <v>68</v>
      </c>
      <c r="I83">
        <v>11</v>
      </c>
      <c r="J83">
        <v>0</v>
      </c>
      <c r="K83">
        <v>14</v>
      </c>
      <c r="L83">
        <v>20</v>
      </c>
      <c r="M83">
        <v>18</v>
      </c>
      <c r="N83">
        <v>25</v>
      </c>
      <c r="O83" s="3">
        <f t="shared" si="1"/>
        <v>144.57831325301206</v>
      </c>
      <c r="P8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64.5</v>
      </c>
    </row>
    <row r="84" spans="1:16" x14ac:dyDescent="0.25">
      <c r="A84">
        <v>46</v>
      </c>
      <c r="B84" t="s">
        <v>56</v>
      </c>
      <c r="C84" t="s">
        <v>108</v>
      </c>
      <c r="D84" t="s">
        <v>109</v>
      </c>
      <c r="E84" t="s">
        <v>17</v>
      </c>
      <c r="F84">
        <v>642</v>
      </c>
      <c r="G84">
        <v>1</v>
      </c>
      <c r="H84">
        <v>92</v>
      </c>
      <c r="I84">
        <v>7</v>
      </c>
      <c r="J84">
        <v>2</v>
      </c>
      <c r="K84">
        <v>123</v>
      </c>
      <c r="L84">
        <v>32</v>
      </c>
      <c r="M84">
        <v>14</v>
      </c>
      <c r="N84">
        <v>9</v>
      </c>
      <c r="O84" s="3">
        <f t="shared" si="1"/>
        <v>158.87850467289721</v>
      </c>
      <c r="P8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204.25</v>
      </c>
    </row>
    <row r="85" spans="1:16" x14ac:dyDescent="0.25">
      <c r="A85">
        <v>63</v>
      </c>
      <c r="B85" t="s">
        <v>18</v>
      </c>
      <c r="C85" t="s">
        <v>140</v>
      </c>
      <c r="D85" t="s">
        <v>141</v>
      </c>
      <c r="E85" t="s">
        <v>17</v>
      </c>
      <c r="F85">
        <v>422</v>
      </c>
      <c r="G85">
        <v>5</v>
      </c>
      <c r="H85">
        <v>44</v>
      </c>
      <c r="I85">
        <v>3</v>
      </c>
      <c r="J85">
        <v>3</v>
      </c>
      <c r="K85">
        <v>62</v>
      </c>
      <c r="L85">
        <v>3</v>
      </c>
      <c r="M85">
        <v>15</v>
      </c>
      <c r="N85">
        <v>10</v>
      </c>
      <c r="O85" s="3">
        <f t="shared" si="1"/>
        <v>130.33175355450237</v>
      </c>
      <c r="P8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104.5</v>
      </c>
    </row>
    <row r="86" spans="1:16" x14ac:dyDescent="0.25">
      <c r="A86">
        <v>76</v>
      </c>
      <c r="B86" t="s">
        <v>35</v>
      </c>
      <c r="C86" t="s">
        <v>164</v>
      </c>
      <c r="D86" t="s">
        <v>165</v>
      </c>
      <c r="E86" t="s">
        <v>21</v>
      </c>
      <c r="F86">
        <v>318</v>
      </c>
      <c r="G86">
        <v>4</v>
      </c>
      <c r="H86">
        <v>23</v>
      </c>
      <c r="I86">
        <v>7</v>
      </c>
      <c r="J86">
        <v>2</v>
      </c>
      <c r="K86">
        <v>7</v>
      </c>
      <c r="L86">
        <v>2</v>
      </c>
      <c r="M86">
        <v>18</v>
      </c>
      <c r="N86">
        <v>10</v>
      </c>
      <c r="O86" s="3">
        <f t="shared" si="1"/>
        <v>113.20754716981132</v>
      </c>
      <c r="P8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44.25</v>
      </c>
    </row>
    <row r="87" spans="1:16" x14ac:dyDescent="0.25">
      <c r="A87">
        <v>69</v>
      </c>
      <c r="B87" t="s">
        <v>40</v>
      </c>
      <c r="C87" t="s">
        <v>152</v>
      </c>
      <c r="D87" t="s">
        <v>153</v>
      </c>
      <c r="E87" t="s">
        <v>21</v>
      </c>
      <c r="F87">
        <v>389</v>
      </c>
      <c r="G87">
        <v>0</v>
      </c>
      <c r="H87">
        <v>56</v>
      </c>
      <c r="I87">
        <v>4</v>
      </c>
      <c r="J87">
        <v>3</v>
      </c>
      <c r="K87">
        <v>49</v>
      </c>
      <c r="L87">
        <v>30</v>
      </c>
      <c r="M87">
        <v>24</v>
      </c>
      <c r="N87">
        <v>14</v>
      </c>
      <c r="O87" s="3">
        <f t="shared" si="1"/>
        <v>161.95372750642673</v>
      </c>
      <c r="P8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94.75</v>
      </c>
    </row>
    <row r="88" spans="1:16" x14ac:dyDescent="0.25">
      <c r="A88">
        <v>62</v>
      </c>
      <c r="B88" t="s">
        <v>14</v>
      </c>
      <c r="C88" t="s">
        <v>138</v>
      </c>
      <c r="D88" t="s">
        <v>139</v>
      </c>
      <c r="E88" t="s">
        <v>17</v>
      </c>
      <c r="F88">
        <v>512</v>
      </c>
      <c r="G88">
        <v>4</v>
      </c>
      <c r="H88">
        <v>53</v>
      </c>
      <c r="I88">
        <v>2</v>
      </c>
      <c r="J88">
        <v>4</v>
      </c>
      <c r="K88">
        <v>75</v>
      </c>
      <c r="L88">
        <v>27</v>
      </c>
      <c r="M88">
        <v>15</v>
      </c>
      <c r="N88">
        <v>14</v>
      </c>
      <c r="O88" s="3">
        <f t="shared" si="1"/>
        <v>123.046875</v>
      </c>
      <c r="P8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120.25</v>
      </c>
    </row>
    <row r="89" spans="1:16" x14ac:dyDescent="0.25">
      <c r="A89">
        <v>58</v>
      </c>
      <c r="B89" t="s">
        <v>56</v>
      </c>
      <c r="C89" t="s">
        <v>131</v>
      </c>
      <c r="D89" t="s">
        <v>132</v>
      </c>
      <c r="E89" t="s">
        <v>21</v>
      </c>
      <c r="F89">
        <v>486</v>
      </c>
      <c r="G89">
        <v>4</v>
      </c>
      <c r="H89">
        <v>41</v>
      </c>
      <c r="I89">
        <v>15</v>
      </c>
      <c r="J89">
        <v>2</v>
      </c>
      <c r="K89">
        <v>72</v>
      </c>
      <c r="L89">
        <v>22</v>
      </c>
      <c r="M89">
        <v>29</v>
      </c>
      <c r="N89">
        <v>9</v>
      </c>
      <c r="O89" s="3">
        <f t="shared" si="1"/>
        <v>127.57201646090535</v>
      </c>
      <c r="P8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145.5</v>
      </c>
    </row>
    <row r="90" spans="1:16" x14ac:dyDescent="0.25">
      <c r="A90">
        <v>85</v>
      </c>
      <c r="B90" t="s">
        <v>35</v>
      </c>
      <c r="C90" t="s">
        <v>178</v>
      </c>
      <c r="D90" t="s">
        <v>179</v>
      </c>
      <c r="E90" t="s">
        <v>17</v>
      </c>
      <c r="F90">
        <v>275</v>
      </c>
      <c r="G90">
        <v>1</v>
      </c>
      <c r="H90">
        <v>29</v>
      </c>
      <c r="I90">
        <v>6</v>
      </c>
      <c r="J90">
        <v>0</v>
      </c>
      <c r="K90">
        <v>19</v>
      </c>
      <c r="L90">
        <v>23</v>
      </c>
      <c r="M90">
        <v>16</v>
      </c>
      <c r="N90">
        <v>10</v>
      </c>
      <c r="O90" s="3">
        <f t="shared" si="1"/>
        <v>130.90909090909091</v>
      </c>
      <c r="P9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48.75</v>
      </c>
    </row>
    <row r="91" spans="1:16" x14ac:dyDescent="0.25">
      <c r="A91">
        <v>73</v>
      </c>
      <c r="B91" t="s">
        <v>14</v>
      </c>
      <c r="C91" t="s">
        <v>159</v>
      </c>
      <c r="D91" t="s">
        <v>77</v>
      </c>
      <c r="E91" t="s">
        <v>17</v>
      </c>
      <c r="F91">
        <v>343</v>
      </c>
      <c r="G91">
        <v>5</v>
      </c>
      <c r="H91">
        <v>24</v>
      </c>
      <c r="I91">
        <v>7</v>
      </c>
      <c r="J91">
        <v>2</v>
      </c>
      <c r="K91">
        <v>38</v>
      </c>
      <c r="L91">
        <v>12</v>
      </c>
      <c r="M91">
        <v>10</v>
      </c>
      <c r="N91">
        <v>13</v>
      </c>
      <c r="O91" s="3">
        <f t="shared" si="1"/>
        <v>110.78717201166181</v>
      </c>
      <c r="P9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64.5</v>
      </c>
    </row>
    <row r="92" spans="1:16" x14ac:dyDescent="0.25">
      <c r="A92">
        <v>48</v>
      </c>
      <c r="B92" t="s">
        <v>40</v>
      </c>
      <c r="C92" t="s">
        <v>112</v>
      </c>
      <c r="D92" t="s">
        <v>113</v>
      </c>
      <c r="E92" t="s">
        <v>21</v>
      </c>
      <c r="F92">
        <v>607</v>
      </c>
      <c r="G92">
        <v>3</v>
      </c>
      <c r="H92">
        <v>46</v>
      </c>
      <c r="I92">
        <v>22</v>
      </c>
      <c r="J92">
        <v>3</v>
      </c>
      <c r="K92">
        <v>80</v>
      </c>
      <c r="L92">
        <v>22</v>
      </c>
      <c r="M92">
        <v>23</v>
      </c>
      <c r="N92">
        <v>6</v>
      </c>
      <c r="O92" s="3">
        <f t="shared" si="1"/>
        <v>121.91103789126853</v>
      </c>
      <c r="P9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175.5</v>
      </c>
    </row>
    <row r="93" spans="1:16" x14ac:dyDescent="0.25">
      <c r="A93">
        <v>42</v>
      </c>
      <c r="B93" t="s">
        <v>27</v>
      </c>
      <c r="C93" t="s">
        <v>101</v>
      </c>
      <c r="D93" t="s">
        <v>102</v>
      </c>
      <c r="E93" t="s">
        <v>17</v>
      </c>
      <c r="F93">
        <v>797</v>
      </c>
      <c r="G93">
        <v>9</v>
      </c>
      <c r="H93">
        <v>81</v>
      </c>
      <c r="I93">
        <v>7</v>
      </c>
      <c r="J93">
        <v>0</v>
      </c>
      <c r="K93">
        <v>87</v>
      </c>
      <c r="L93">
        <v>21</v>
      </c>
      <c r="M93">
        <v>26</v>
      </c>
      <c r="N93">
        <v>23</v>
      </c>
      <c r="O93" s="3">
        <f t="shared" si="1"/>
        <v>121.70639899623589</v>
      </c>
      <c r="P9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150.75</v>
      </c>
    </row>
    <row r="94" spans="1:16" x14ac:dyDescent="0.25">
      <c r="A94">
        <v>54</v>
      </c>
      <c r="B94" t="s">
        <v>56</v>
      </c>
      <c r="C94" t="s">
        <v>124</v>
      </c>
      <c r="D94" t="s">
        <v>125</v>
      </c>
      <c r="E94" t="s">
        <v>21</v>
      </c>
      <c r="F94">
        <v>654</v>
      </c>
      <c r="G94">
        <v>7</v>
      </c>
      <c r="H94">
        <v>56</v>
      </c>
      <c r="I94">
        <v>6</v>
      </c>
      <c r="J94">
        <v>3</v>
      </c>
      <c r="K94">
        <v>20</v>
      </c>
      <c r="L94">
        <v>59</v>
      </c>
      <c r="M94">
        <v>24</v>
      </c>
      <c r="N94">
        <v>0</v>
      </c>
      <c r="O94" s="3">
        <f t="shared" si="1"/>
        <v>110.09174311926606</v>
      </c>
      <c r="P9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161.5</v>
      </c>
    </row>
    <row r="95" spans="1:16" x14ac:dyDescent="0.25">
      <c r="A95">
        <v>78</v>
      </c>
      <c r="B95" t="s">
        <v>40</v>
      </c>
      <c r="C95" t="s">
        <v>168</v>
      </c>
      <c r="D95" t="s">
        <v>31</v>
      </c>
      <c r="E95" t="s">
        <v>21</v>
      </c>
      <c r="F95">
        <v>361</v>
      </c>
      <c r="G95">
        <v>3</v>
      </c>
      <c r="H95">
        <v>26</v>
      </c>
      <c r="I95">
        <v>8</v>
      </c>
      <c r="J95">
        <v>0</v>
      </c>
      <c r="K95">
        <v>13</v>
      </c>
      <c r="L95">
        <v>33</v>
      </c>
      <c r="M95">
        <v>29</v>
      </c>
      <c r="N95">
        <v>4</v>
      </c>
      <c r="O95" s="3">
        <f t="shared" si="1"/>
        <v>102.49307479224376</v>
      </c>
      <c r="P9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82.75</v>
      </c>
    </row>
    <row r="96" spans="1:16" x14ac:dyDescent="0.25">
      <c r="A96">
        <v>53</v>
      </c>
      <c r="B96" t="s">
        <v>56</v>
      </c>
      <c r="C96" t="s">
        <v>122</v>
      </c>
      <c r="D96" t="s">
        <v>123</v>
      </c>
      <c r="E96" t="s">
        <v>21</v>
      </c>
      <c r="F96">
        <v>734</v>
      </c>
      <c r="G96">
        <v>9</v>
      </c>
      <c r="H96">
        <v>60</v>
      </c>
      <c r="I96">
        <v>6</v>
      </c>
      <c r="J96">
        <v>0</v>
      </c>
      <c r="K96">
        <v>65</v>
      </c>
      <c r="L96">
        <v>8</v>
      </c>
      <c r="M96">
        <v>7</v>
      </c>
      <c r="N96">
        <v>23</v>
      </c>
      <c r="O96" s="3">
        <f t="shared" si="1"/>
        <v>102.17983651226157</v>
      </c>
      <c r="P9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95.25</v>
      </c>
    </row>
    <row r="97" spans="1:16" x14ac:dyDescent="0.25">
      <c r="A97">
        <v>61</v>
      </c>
      <c r="B97" t="s">
        <v>18</v>
      </c>
      <c r="C97" t="s">
        <v>136</v>
      </c>
      <c r="D97" t="s">
        <v>137</v>
      </c>
      <c r="E97" t="s">
        <v>17</v>
      </c>
      <c r="F97">
        <v>587</v>
      </c>
      <c r="G97">
        <v>3</v>
      </c>
      <c r="H97">
        <v>62</v>
      </c>
      <c r="I97">
        <v>3</v>
      </c>
      <c r="J97">
        <v>2</v>
      </c>
      <c r="K97">
        <v>98</v>
      </c>
      <c r="L97">
        <v>41</v>
      </c>
      <c r="M97">
        <v>4</v>
      </c>
      <c r="N97">
        <v>10</v>
      </c>
      <c r="O97" s="3">
        <f t="shared" si="1"/>
        <v>119.2504258943782</v>
      </c>
      <c r="P9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152</v>
      </c>
    </row>
    <row r="98" spans="1:16" x14ac:dyDescent="0.25">
      <c r="A98">
        <v>97</v>
      </c>
      <c r="B98" t="s">
        <v>56</v>
      </c>
      <c r="C98" t="s">
        <v>199</v>
      </c>
      <c r="D98" t="s">
        <v>200</v>
      </c>
      <c r="E98" t="s">
        <v>17</v>
      </c>
      <c r="F98">
        <v>187</v>
      </c>
      <c r="G98">
        <v>2</v>
      </c>
      <c r="H98">
        <v>17</v>
      </c>
      <c r="I98">
        <v>1</v>
      </c>
      <c r="J98">
        <v>0</v>
      </c>
      <c r="K98">
        <v>21</v>
      </c>
      <c r="L98">
        <v>7</v>
      </c>
      <c r="M98">
        <v>11</v>
      </c>
      <c r="N98">
        <v>9</v>
      </c>
      <c r="O98" s="3">
        <f t="shared" si="1"/>
        <v>106.95187165775401</v>
      </c>
      <c r="P9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24.75</v>
      </c>
    </row>
    <row r="99" spans="1:16" x14ac:dyDescent="0.25">
      <c r="A99">
        <v>64</v>
      </c>
      <c r="B99" t="s">
        <v>32</v>
      </c>
      <c r="C99" t="s">
        <v>142</v>
      </c>
      <c r="D99" t="s">
        <v>143</v>
      </c>
      <c r="E99" t="s">
        <v>21</v>
      </c>
      <c r="F99">
        <v>590</v>
      </c>
      <c r="G99">
        <v>2</v>
      </c>
      <c r="H99">
        <v>44</v>
      </c>
      <c r="I99">
        <v>11</v>
      </c>
      <c r="J99">
        <v>1</v>
      </c>
      <c r="K99">
        <v>101</v>
      </c>
      <c r="L99">
        <v>21</v>
      </c>
      <c r="M99">
        <v>7</v>
      </c>
      <c r="N99">
        <v>19</v>
      </c>
      <c r="O99" s="3">
        <f t="shared" si="1"/>
        <v>98.305084745762713</v>
      </c>
      <c r="P9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109.75</v>
      </c>
    </row>
    <row r="100" spans="1:16" x14ac:dyDescent="0.25">
      <c r="A100">
        <v>75</v>
      </c>
      <c r="B100" t="s">
        <v>27</v>
      </c>
      <c r="C100" t="s">
        <v>162</v>
      </c>
      <c r="D100" t="s">
        <v>163</v>
      </c>
      <c r="E100" t="s">
        <v>17</v>
      </c>
      <c r="F100">
        <v>474</v>
      </c>
      <c r="G100">
        <v>0</v>
      </c>
      <c r="H100">
        <v>47</v>
      </c>
      <c r="I100">
        <v>2</v>
      </c>
      <c r="J100">
        <v>3</v>
      </c>
      <c r="K100">
        <v>5</v>
      </c>
      <c r="L100">
        <v>34</v>
      </c>
      <c r="M100">
        <v>9</v>
      </c>
      <c r="N100">
        <v>15</v>
      </c>
      <c r="O100" s="3">
        <f t="shared" si="1"/>
        <v>109.70464135021098</v>
      </c>
      <c r="P10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40.25</v>
      </c>
    </row>
    <row r="101" spans="1:16" x14ac:dyDescent="0.25">
      <c r="A101">
        <v>71</v>
      </c>
      <c r="B101" t="s">
        <v>27</v>
      </c>
      <c r="C101" t="s">
        <v>155</v>
      </c>
      <c r="D101" t="s">
        <v>156</v>
      </c>
      <c r="E101" t="s">
        <v>17</v>
      </c>
      <c r="F101">
        <v>547</v>
      </c>
      <c r="G101">
        <v>5</v>
      </c>
      <c r="H101">
        <v>32</v>
      </c>
      <c r="I101">
        <v>8</v>
      </c>
      <c r="J101">
        <v>0</v>
      </c>
      <c r="K101">
        <v>20</v>
      </c>
      <c r="L101">
        <v>32</v>
      </c>
      <c r="M101">
        <v>7</v>
      </c>
      <c r="N101">
        <v>19</v>
      </c>
      <c r="O101" s="3">
        <f t="shared" si="1"/>
        <v>82.266910420475327</v>
      </c>
      <c r="P10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45.5</v>
      </c>
    </row>
    <row r="102" spans="1:16" x14ac:dyDescent="0.25">
      <c r="A102">
        <v>68</v>
      </c>
      <c r="B102" t="s">
        <v>56</v>
      </c>
      <c r="C102" t="s">
        <v>150</v>
      </c>
      <c r="D102" t="s">
        <v>151</v>
      </c>
      <c r="E102" t="s">
        <v>21</v>
      </c>
      <c r="F102">
        <v>564</v>
      </c>
      <c r="G102">
        <v>4</v>
      </c>
      <c r="H102">
        <v>23</v>
      </c>
      <c r="I102">
        <v>17</v>
      </c>
      <c r="J102">
        <v>0</v>
      </c>
      <c r="K102">
        <v>83</v>
      </c>
      <c r="L102">
        <v>51</v>
      </c>
      <c r="M102">
        <v>6</v>
      </c>
      <c r="N102">
        <v>5</v>
      </c>
      <c r="O102" s="3">
        <f t="shared" si="1"/>
        <v>78.01418439716312</v>
      </c>
      <c r="P10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148.75</v>
      </c>
    </row>
    <row r="103" spans="1:16" x14ac:dyDescent="0.25">
      <c r="A103">
        <v>72</v>
      </c>
      <c r="B103" t="s">
        <v>14</v>
      </c>
      <c r="C103" t="s">
        <v>157</v>
      </c>
      <c r="D103" t="s">
        <v>158</v>
      </c>
      <c r="E103" t="s">
        <v>17</v>
      </c>
      <c r="F103">
        <v>624</v>
      </c>
      <c r="G103">
        <v>2</v>
      </c>
      <c r="H103">
        <v>36</v>
      </c>
      <c r="I103">
        <v>8</v>
      </c>
      <c r="J103">
        <v>2</v>
      </c>
      <c r="K103">
        <v>90</v>
      </c>
      <c r="L103">
        <v>30</v>
      </c>
      <c r="M103">
        <v>29</v>
      </c>
      <c r="N103">
        <v>13</v>
      </c>
      <c r="O103" s="3">
        <f t="shared" si="1"/>
        <v>76.92307692307692</v>
      </c>
      <c r="P10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124</v>
      </c>
    </row>
    <row r="104" spans="1:16" x14ac:dyDescent="0.25">
      <c r="A104">
        <v>84</v>
      </c>
      <c r="B104" t="s">
        <v>27</v>
      </c>
      <c r="C104" t="s">
        <v>176</v>
      </c>
      <c r="D104" t="s">
        <v>177</v>
      </c>
      <c r="E104" t="s">
        <v>17</v>
      </c>
      <c r="F104">
        <v>512</v>
      </c>
      <c r="G104">
        <v>0</v>
      </c>
      <c r="H104">
        <v>25</v>
      </c>
      <c r="I104">
        <v>10</v>
      </c>
      <c r="J104">
        <v>0</v>
      </c>
      <c r="K104">
        <v>45</v>
      </c>
      <c r="L104">
        <v>4</v>
      </c>
      <c r="M104">
        <v>19</v>
      </c>
      <c r="N104">
        <v>11</v>
      </c>
      <c r="O104" s="3">
        <f t="shared" si="1"/>
        <v>68.359375</v>
      </c>
      <c r="P10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57.25</v>
      </c>
    </row>
    <row r="105" spans="1:16" x14ac:dyDescent="0.25">
      <c r="A105">
        <v>108</v>
      </c>
      <c r="B105" t="s">
        <v>40</v>
      </c>
      <c r="C105" t="s">
        <v>216</v>
      </c>
      <c r="D105" t="s">
        <v>217</v>
      </c>
      <c r="E105" t="s">
        <v>21</v>
      </c>
      <c r="F105">
        <v>231</v>
      </c>
      <c r="G105">
        <v>0</v>
      </c>
      <c r="H105">
        <v>14</v>
      </c>
      <c r="I105">
        <v>2</v>
      </c>
      <c r="J105">
        <v>1</v>
      </c>
      <c r="K105">
        <v>8</v>
      </c>
      <c r="L105">
        <v>16</v>
      </c>
      <c r="M105">
        <v>7</v>
      </c>
      <c r="N105">
        <v>0</v>
      </c>
      <c r="O105" s="3">
        <f t="shared" si="1"/>
        <v>73.593073593073598</v>
      </c>
      <c r="P10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38.5</v>
      </c>
    </row>
    <row r="106" spans="1:16" x14ac:dyDescent="0.25">
      <c r="A106">
        <v>60</v>
      </c>
      <c r="B106" t="s">
        <v>56</v>
      </c>
      <c r="C106" t="s">
        <v>135</v>
      </c>
      <c r="D106" t="s">
        <v>89</v>
      </c>
      <c r="E106" t="s">
        <v>17</v>
      </c>
      <c r="F106">
        <v>811</v>
      </c>
      <c r="G106">
        <v>1</v>
      </c>
      <c r="H106">
        <v>35</v>
      </c>
      <c r="I106">
        <v>21</v>
      </c>
      <c r="J106">
        <v>2</v>
      </c>
      <c r="K106">
        <v>83</v>
      </c>
      <c r="L106">
        <v>78</v>
      </c>
      <c r="M106">
        <v>6</v>
      </c>
      <c r="N106">
        <v>35</v>
      </c>
      <c r="O106" s="3">
        <f t="shared" si="1"/>
        <v>72.749691738594322</v>
      </c>
      <c r="P10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86.25</v>
      </c>
    </row>
    <row r="107" spans="1:16" x14ac:dyDescent="0.25">
      <c r="A107">
        <v>77</v>
      </c>
      <c r="B107" t="s">
        <v>40</v>
      </c>
      <c r="C107" t="s">
        <v>166</v>
      </c>
      <c r="D107" t="s">
        <v>167</v>
      </c>
      <c r="E107" t="s">
        <v>21</v>
      </c>
      <c r="F107">
        <v>566</v>
      </c>
      <c r="G107">
        <v>2</v>
      </c>
      <c r="H107">
        <v>38</v>
      </c>
      <c r="I107">
        <v>2</v>
      </c>
      <c r="J107">
        <v>2</v>
      </c>
      <c r="K107">
        <v>88</v>
      </c>
      <c r="L107">
        <v>18</v>
      </c>
      <c r="M107">
        <v>14</v>
      </c>
      <c r="N107">
        <v>11</v>
      </c>
      <c r="O107" s="3">
        <f t="shared" si="1"/>
        <v>77.738515901060069</v>
      </c>
      <c r="P10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105</v>
      </c>
    </row>
    <row r="108" spans="1:16" x14ac:dyDescent="0.25">
      <c r="A108">
        <v>89</v>
      </c>
      <c r="B108" t="s">
        <v>27</v>
      </c>
      <c r="C108" t="s">
        <v>185</v>
      </c>
      <c r="D108" t="s">
        <v>102</v>
      </c>
      <c r="E108" t="s">
        <v>21</v>
      </c>
      <c r="F108">
        <v>565</v>
      </c>
      <c r="G108">
        <v>3</v>
      </c>
      <c r="H108">
        <v>26</v>
      </c>
      <c r="I108">
        <v>1</v>
      </c>
      <c r="J108">
        <v>0</v>
      </c>
      <c r="K108">
        <v>99</v>
      </c>
      <c r="L108">
        <v>28</v>
      </c>
      <c r="M108">
        <v>2</v>
      </c>
      <c r="N108">
        <v>6</v>
      </c>
      <c r="O108" s="3">
        <f t="shared" si="1"/>
        <v>53.097345132743364</v>
      </c>
      <c r="P10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111.25</v>
      </c>
    </row>
    <row r="109" spans="1:16" x14ac:dyDescent="0.25">
      <c r="A109">
        <v>119</v>
      </c>
      <c r="B109" t="s">
        <v>32</v>
      </c>
      <c r="C109" t="s">
        <v>231</v>
      </c>
      <c r="D109" t="s">
        <v>87</v>
      </c>
      <c r="E109" t="s">
        <v>21</v>
      </c>
      <c r="F109">
        <v>63</v>
      </c>
      <c r="G109">
        <v>0</v>
      </c>
      <c r="H109">
        <v>0</v>
      </c>
      <c r="I109">
        <v>3</v>
      </c>
      <c r="J109">
        <v>0</v>
      </c>
      <c r="K109">
        <v>0</v>
      </c>
      <c r="L109">
        <v>5</v>
      </c>
      <c r="M109">
        <v>16</v>
      </c>
      <c r="N109">
        <v>0</v>
      </c>
      <c r="O109" s="3">
        <f t="shared" si="1"/>
        <v>47.61904761904762</v>
      </c>
      <c r="P10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16.5</v>
      </c>
    </row>
    <row r="110" spans="1:16" x14ac:dyDescent="0.25">
      <c r="A110">
        <v>115</v>
      </c>
      <c r="B110" t="s">
        <v>32</v>
      </c>
      <c r="C110" t="s">
        <v>226</v>
      </c>
      <c r="D110" t="s">
        <v>62</v>
      </c>
      <c r="E110" t="s">
        <v>17</v>
      </c>
      <c r="F110">
        <v>164</v>
      </c>
      <c r="G110">
        <v>0</v>
      </c>
      <c r="H110">
        <v>5</v>
      </c>
      <c r="I110">
        <v>3</v>
      </c>
      <c r="J110">
        <v>0</v>
      </c>
      <c r="K110">
        <v>30</v>
      </c>
      <c r="L110">
        <v>6</v>
      </c>
      <c r="M110">
        <v>1</v>
      </c>
      <c r="N110">
        <v>4</v>
      </c>
      <c r="O110" s="3">
        <f t="shared" si="1"/>
        <v>48.780487804878049</v>
      </c>
      <c r="P11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25</v>
      </c>
    </row>
    <row r="111" spans="1:16" x14ac:dyDescent="0.25">
      <c r="A111">
        <v>117</v>
      </c>
      <c r="B111" t="s">
        <v>35</v>
      </c>
      <c r="C111" t="s">
        <v>229</v>
      </c>
      <c r="D111" t="s">
        <v>26</v>
      </c>
      <c r="E111" t="s">
        <v>21</v>
      </c>
      <c r="F111">
        <v>127</v>
      </c>
      <c r="G111">
        <v>0</v>
      </c>
      <c r="H111">
        <v>5</v>
      </c>
      <c r="I111">
        <v>2</v>
      </c>
      <c r="J111">
        <v>0</v>
      </c>
      <c r="K111">
        <v>18</v>
      </c>
      <c r="L111">
        <v>8</v>
      </c>
      <c r="M111">
        <v>20</v>
      </c>
      <c r="N111">
        <v>0</v>
      </c>
      <c r="O111" s="3">
        <f t="shared" si="1"/>
        <v>55.118110236220474</v>
      </c>
      <c r="P11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36.5</v>
      </c>
    </row>
    <row r="112" spans="1:16" x14ac:dyDescent="0.25">
      <c r="A112">
        <v>79</v>
      </c>
      <c r="B112" t="s">
        <v>22</v>
      </c>
      <c r="C112" t="s">
        <v>169</v>
      </c>
      <c r="D112" t="s">
        <v>170</v>
      </c>
      <c r="E112" t="s">
        <v>21</v>
      </c>
      <c r="F112">
        <v>723</v>
      </c>
      <c r="G112">
        <v>1</v>
      </c>
      <c r="H112">
        <v>8</v>
      </c>
      <c r="I112">
        <v>21</v>
      </c>
      <c r="J112">
        <v>0</v>
      </c>
      <c r="K112">
        <v>113</v>
      </c>
      <c r="L112">
        <v>60</v>
      </c>
      <c r="M112">
        <v>19</v>
      </c>
      <c r="N112">
        <v>19</v>
      </c>
      <c r="O112" s="3">
        <f t="shared" si="1"/>
        <v>41.49377593360996</v>
      </c>
      <c r="P112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121.25</v>
      </c>
    </row>
    <row r="113" spans="1:16" x14ac:dyDescent="0.25">
      <c r="A113">
        <v>103</v>
      </c>
      <c r="B113" t="s">
        <v>14</v>
      </c>
      <c r="C113" t="s">
        <v>208</v>
      </c>
      <c r="D113" t="s">
        <v>147</v>
      </c>
      <c r="E113" t="s">
        <v>21</v>
      </c>
      <c r="F113">
        <v>353</v>
      </c>
      <c r="G113">
        <v>1</v>
      </c>
      <c r="H113">
        <v>11</v>
      </c>
      <c r="I113">
        <v>4</v>
      </c>
      <c r="J113">
        <v>0</v>
      </c>
      <c r="K113">
        <v>64</v>
      </c>
      <c r="L113">
        <v>21</v>
      </c>
      <c r="M113">
        <v>15</v>
      </c>
      <c r="N113">
        <v>2</v>
      </c>
      <c r="O113" s="3">
        <f t="shared" si="1"/>
        <v>45.325779036827193</v>
      </c>
      <c r="P113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83</v>
      </c>
    </row>
    <row r="114" spans="1:16" x14ac:dyDescent="0.25">
      <c r="A114">
        <v>93</v>
      </c>
      <c r="B114" t="s">
        <v>22</v>
      </c>
      <c r="C114" t="s">
        <v>191</v>
      </c>
      <c r="D114" t="s">
        <v>192</v>
      </c>
      <c r="E114" t="s">
        <v>21</v>
      </c>
      <c r="F114">
        <v>522</v>
      </c>
      <c r="G114">
        <v>2</v>
      </c>
      <c r="H114">
        <v>15</v>
      </c>
      <c r="I114">
        <v>7</v>
      </c>
      <c r="J114">
        <v>0</v>
      </c>
      <c r="K114">
        <v>79</v>
      </c>
      <c r="L114">
        <v>32</v>
      </c>
      <c r="M114">
        <v>2</v>
      </c>
      <c r="N114">
        <v>6</v>
      </c>
      <c r="O114" s="3">
        <f t="shared" si="1"/>
        <v>45.977011494252871</v>
      </c>
      <c r="P114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95.25</v>
      </c>
    </row>
    <row r="115" spans="1:16" x14ac:dyDescent="0.25">
      <c r="A115">
        <v>94</v>
      </c>
      <c r="B115" t="s">
        <v>35</v>
      </c>
      <c r="C115" t="s">
        <v>193</v>
      </c>
      <c r="D115" t="s">
        <v>194</v>
      </c>
      <c r="E115" t="s">
        <v>21</v>
      </c>
      <c r="F115">
        <v>737</v>
      </c>
      <c r="G115">
        <v>1</v>
      </c>
      <c r="H115">
        <v>10</v>
      </c>
      <c r="I115">
        <v>11</v>
      </c>
      <c r="J115">
        <v>0</v>
      </c>
      <c r="K115">
        <v>100</v>
      </c>
      <c r="L115">
        <v>67</v>
      </c>
      <c r="M115">
        <v>8</v>
      </c>
      <c r="N115">
        <v>2</v>
      </c>
      <c r="O115" s="3">
        <f t="shared" si="1"/>
        <v>29.850746268656717</v>
      </c>
      <c r="P115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142.5</v>
      </c>
    </row>
    <row r="116" spans="1:16" x14ac:dyDescent="0.25">
      <c r="A116">
        <v>110</v>
      </c>
      <c r="B116" t="s">
        <v>35</v>
      </c>
      <c r="C116" t="s">
        <v>219</v>
      </c>
      <c r="D116" t="s">
        <v>26</v>
      </c>
      <c r="E116" t="s">
        <v>21</v>
      </c>
      <c r="F116">
        <v>434</v>
      </c>
      <c r="G116">
        <v>0</v>
      </c>
      <c r="H116">
        <v>9</v>
      </c>
      <c r="I116">
        <v>5</v>
      </c>
      <c r="J116">
        <v>0</v>
      </c>
      <c r="K116">
        <v>84</v>
      </c>
      <c r="L116">
        <v>6</v>
      </c>
      <c r="M116">
        <v>5</v>
      </c>
      <c r="N116">
        <v>2</v>
      </c>
      <c r="O116" s="3">
        <f t="shared" si="1"/>
        <v>32.258064516129032</v>
      </c>
      <c r="P116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81.5</v>
      </c>
    </row>
    <row r="117" spans="1:16" x14ac:dyDescent="0.25">
      <c r="A117">
        <v>98</v>
      </c>
      <c r="B117" t="s">
        <v>18</v>
      </c>
      <c r="C117" t="s">
        <v>201</v>
      </c>
      <c r="D117" t="s">
        <v>202</v>
      </c>
      <c r="E117" t="s">
        <v>17</v>
      </c>
      <c r="F117">
        <v>698</v>
      </c>
      <c r="G117">
        <v>0</v>
      </c>
      <c r="H117">
        <v>13</v>
      </c>
      <c r="I117">
        <v>5</v>
      </c>
      <c r="J117">
        <v>1</v>
      </c>
      <c r="K117">
        <v>90</v>
      </c>
      <c r="L117">
        <v>48</v>
      </c>
      <c r="M117">
        <v>18</v>
      </c>
      <c r="N117">
        <v>2</v>
      </c>
      <c r="O117" s="3">
        <f t="shared" si="1"/>
        <v>27.220630372492838</v>
      </c>
      <c r="P117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120.5</v>
      </c>
    </row>
    <row r="118" spans="1:16" x14ac:dyDescent="0.25">
      <c r="A118">
        <v>105</v>
      </c>
      <c r="B118" t="s">
        <v>56</v>
      </c>
      <c r="C118" t="s">
        <v>211</v>
      </c>
      <c r="D118" t="s">
        <v>212</v>
      </c>
      <c r="E118" t="s">
        <v>21</v>
      </c>
      <c r="F118">
        <v>625</v>
      </c>
      <c r="G118">
        <v>0</v>
      </c>
      <c r="H118">
        <v>3</v>
      </c>
      <c r="I118">
        <v>10</v>
      </c>
      <c r="J118">
        <v>0</v>
      </c>
      <c r="K118">
        <v>73</v>
      </c>
      <c r="L118">
        <v>30</v>
      </c>
      <c r="M118">
        <v>0</v>
      </c>
      <c r="N118">
        <v>1</v>
      </c>
      <c r="O118" s="3">
        <f t="shared" si="1"/>
        <v>20.8</v>
      </c>
      <c r="P118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89.75</v>
      </c>
    </row>
    <row r="119" spans="1:16" x14ac:dyDescent="0.25">
      <c r="A119">
        <v>106</v>
      </c>
      <c r="B119" t="s">
        <v>27</v>
      </c>
      <c r="C119" t="s">
        <v>213</v>
      </c>
      <c r="D119" t="s">
        <v>31</v>
      </c>
      <c r="E119" t="s">
        <v>21</v>
      </c>
      <c r="F119">
        <v>578</v>
      </c>
      <c r="G119">
        <v>1</v>
      </c>
      <c r="H119">
        <v>8</v>
      </c>
      <c r="I119">
        <v>5</v>
      </c>
      <c r="J119">
        <v>0</v>
      </c>
      <c r="K119">
        <v>86</v>
      </c>
      <c r="L119">
        <v>48</v>
      </c>
      <c r="M119">
        <v>3</v>
      </c>
      <c r="N119">
        <v>24</v>
      </c>
      <c r="O119" s="3">
        <f t="shared" si="1"/>
        <v>24.221453287197232</v>
      </c>
      <c r="P119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40</v>
      </c>
    </row>
    <row r="120" spans="1:16" x14ac:dyDescent="0.25">
      <c r="A120">
        <v>116</v>
      </c>
      <c r="B120" t="s">
        <v>32</v>
      </c>
      <c r="C120" t="s">
        <v>227</v>
      </c>
      <c r="D120" t="s">
        <v>228</v>
      </c>
      <c r="E120" t="s">
        <v>21</v>
      </c>
      <c r="F120">
        <v>438</v>
      </c>
      <c r="G120">
        <v>0</v>
      </c>
      <c r="H120">
        <v>1</v>
      </c>
      <c r="I120">
        <v>4</v>
      </c>
      <c r="J120">
        <v>0</v>
      </c>
      <c r="K120">
        <v>49</v>
      </c>
      <c r="L120">
        <v>27</v>
      </c>
      <c r="M120">
        <v>5</v>
      </c>
      <c r="N120">
        <v>11</v>
      </c>
      <c r="O120" s="3">
        <f t="shared" si="1"/>
        <v>11.415525114155251</v>
      </c>
      <c r="P120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28.75</v>
      </c>
    </row>
    <row r="121" spans="1:16" x14ac:dyDescent="0.25">
      <c r="A121">
        <v>120</v>
      </c>
      <c r="B121" t="s">
        <v>32</v>
      </c>
      <c r="C121" t="s">
        <v>232</v>
      </c>
      <c r="D121" t="s">
        <v>64</v>
      </c>
      <c r="E121" t="s">
        <v>21</v>
      </c>
      <c r="F121">
        <v>352</v>
      </c>
      <c r="G121">
        <v>0</v>
      </c>
      <c r="H121">
        <v>4</v>
      </c>
      <c r="I121">
        <v>0</v>
      </c>
      <c r="J121">
        <v>0</v>
      </c>
      <c r="K121">
        <v>68</v>
      </c>
      <c r="L121">
        <v>6</v>
      </c>
      <c r="M121">
        <v>18</v>
      </c>
      <c r="N121">
        <v>10</v>
      </c>
      <c r="O121" s="3">
        <f t="shared" si="1"/>
        <v>11.363636363636363</v>
      </c>
      <c r="P121" s="1">
        <f>4*Table1[[#This Row],[Home Runs]]+3*Table1[[#This Row],[Triples]]+2*Table1[[#This Row],[Doubles]]+Table1[[#This Row],[Singles]]+0.75*Table1[[#This Row],[Walks]]+0.5*Table1[[#This Row],[Sacrifices]]+0.5*Table1[[#This Row],[Steals]]-3*Table1[[#This Row],[Errors]]</f>
        <v>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cbl</vt:lpstr>
      <vt:lpstr>Sheet3</vt:lpstr>
      <vt:lpstr>Sheet1</vt:lpstr>
      <vt:lpstr>cbl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2012-11-29T02:46:43Z</dcterms:created>
  <dcterms:modified xsi:type="dcterms:W3CDTF">2012-12-07T04:13:07Z</dcterms:modified>
</cp:coreProperties>
</file>