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3955" windowHeight="1000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3"/>
  <c r="G11"/>
  <c r="G12"/>
  <c r="G9"/>
  <c r="G3"/>
  <c r="G4"/>
  <c r="G5"/>
  <c r="G6"/>
  <c r="G7"/>
  <c r="G2"/>
  <c r="D3"/>
  <c r="D8" s="1"/>
  <c r="E2" s="1"/>
  <c r="D4"/>
  <c r="D5"/>
  <c r="D6"/>
  <c r="D7"/>
  <c r="D2"/>
  <c r="C12"/>
  <c r="B12"/>
  <c r="B11"/>
  <c r="B10"/>
  <c r="B8"/>
  <c r="F7"/>
  <c r="C7"/>
  <c r="F6"/>
  <c r="C6"/>
  <c r="F5"/>
  <c r="C5"/>
  <c r="F4"/>
  <c r="C4"/>
  <c r="F3"/>
  <c r="C3"/>
  <c r="F2"/>
  <c r="F12" s="1"/>
  <c r="C2"/>
  <c r="C8" i="2"/>
  <c r="D8"/>
  <c r="E8"/>
  <c r="F8"/>
  <c r="B8"/>
  <c r="D12"/>
  <c r="B12"/>
  <c r="D11"/>
  <c r="B11"/>
  <c r="B10"/>
  <c r="E7"/>
  <c r="C7"/>
  <c r="F7" s="1"/>
  <c r="E6"/>
  <c r="C6"/>
  <c r="F6" s="1"/>
  <c r="E5"/>
  <c r="C5"/>
  <c r="F5" s="1"/>
  <c r="E4"/>
  <c r="C4"/>
  <c r="F4" s="1"/>
  <c r="E3"/>
  <c r="C3"/>
  <c r="E2"/>
  <c r="C2"/>
  <c r="F2" s="1"/>
  <c r="C14" i="1"/>
  <c r="B14"/>
  <c r="C13"/>
  <c r="B13"/>
  <c r="C12"/>
  <c r="B12"/>
  <c r="C10"/>
  <c r="B10"/>
  <c r="E7"/>
  <c r="E8"/>
  <c r="D6"/>
  <c r="E6" s="1"/>
  <c r="D9"/>
  <c r="E9" s="1"/>
  <c r="D7"/>
  <c r="D8"/>
  <c r="D4"/>
  <c r="D14" s="1"/>
  <c r="D5"/>
  <c r="E5" s="1"/>
  <c r="C6"/>
  <c r="C9"/>
  <c r="C7"/>
  <c r="C8"/>
  <c r="C4"/>
  <c r="C5"/>
  <c r="E4" i="3" l="1"/>
  <c r="E5"/>
  <c r="E7"/>
  <c r="E6"/>
  <c r="E3"/>
  <c r="E12" s="1"/>
  <c r="E8"/>
  <c r="C10"/>
  <c r="F8"/>
  <c r="F10"/>
  <c r="F11"/>
  <c r="C8"/>
  <c r="C11"/>
  <c r="F3" i="2"/>
  <c r="E10"/>
  <c r="E11"/>
  <c r="E12"/>
  <c r="C10"/>
  <c r="C11"/>
  <c r="C12"/>
  <c r="E4" i="1"/>
  <c r="D10"/>
  <c r="D12"/>
  <c r="D13"/>
  <c r="E11" i="3" l="1"/>
  <c r="G8"/>
  <c r="E14" i="1"/>
  <c r="E10"/>
  <c r="E13"/>
  <c r="E12"/>
</calcChain>
</file>

<file path=xl/comments1.xml><?xml version="1.0" encoding="utf-8"?>
<comments xmlns="http://schemas.openxmlformats.org/spreadsheetml/2006/main">
  <authors>
    <author>Administrator</author>
  </authors>
  <commentList>
    <comment ref="D1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Insert a new column, Designate this as 0or1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Administrator:We are going to try to find the number of salesmen who have sold 250000.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1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Insert a new column, Designate this as 0or1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Administrator:We are going to try to find the number of salesmen who have sold 250000.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<sst xmlns="http://schemas.openxmlformats.org/spreadsheetml/2006/main" count="50" uniqueCount="19">
  <si>
    <t>William</t>
  </si>
  <si>
    <t>Wanda</t>
  </si>
  <si>
    <t>Winoma</t>
  </si>
  <si>
    <t>Walter</t>
  </si>
  <si>
    <t>Wendy</t>
  </si>
  <si>
    <t>Wendell</t>
  </si>
  <si>
    <t>total</t>
  </si>
  <si>
    <t>Average</t>
  </si>
  <si>
    <t>Max</t>
  </si>
  <si>
    <t>Min</t>
  </si>
  <si>
    <t>Name</t>
  </si>
  <si>
    <t>Sales Amount</t>
  </si>
  <si>
    <t>Fixed</t>
  </si>
  <si>
    <t>Sales Commission</t>
  </si>
  <si>
    <t>Total Salary</t>
  </si>
  <si>
    <t>The big W Auto dealership</t>
  </si>
  <si>
    <t>Bonus</t>
  </si>
  <si>
    <t>1or0</t>
  </si>
  <si>
    <t>Sheet1 total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</si>
</sst>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465926084170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0" fillId="0" borderId="0" xfId="0" applyAlignment="1">
      <alignment horizontal="center" wrapText="1"/>
    </xf>
    <xf numFmtId="0" fontId="0" fillId="2" borderId="0" xfId="0" applyFill="1"/>
    <xf numFmtId="44" fontId="0" fillId="3" borderId="0" xfId="1" applyFont="1" applyFill="1"/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Sheet1!$E$3</c:f>
              <c:strCache>
                <c:ptCount val="1"/>
                <c:pt idx="0">
                  <c:v>Total Salary</c:v>
                </c:pt>
              </c:strCache>
            </c:strRef>
          </c:tx>
          <c:cat>
            <c:strRef>
              <c:f>Sheet1!$A$4:$A$9</c:f>
              <c:strCache>
                <c:ptCount val="6"/>
                <c:pt idx="0">
                  <c:v>Wendell</c:v>
                </c:pt>
                <c:pt idx="1">
                  <c:v>William</c:v>
                </c:pt>
                <c:pt idx="2">
                  <c:v>Wanda</c:v>
                </c:pt>
                <c:pt idx="3">
                  <c:v>Walter</c:v>
                </c:pt>
                <c:pt idx="4">
                  <c:v>Wendy</c:v>
                </c:pt>
                <c:pt idx="5">
                  <c:v>Winoma</c:v>
                </c:pt>
              </c:strCache>
            </c:strRef>
          </c:cat>
          <c:val>
            <c:numRef>
              <c:f>Sheet1!$E$4:$E$9</c:f>
              <c:numCache>
                <c:formatCode>_("$"* #,##0.00_);_("$"* \(#,##0.00\);_("$"* "-"??_);_(@_)</c:formatCode>
                <c:ptCount val="6"/>
                <c:pt idx="0">
                  <c:v>3500</c:v>
                </c:pt>
                <c:pt idx="1">
                  <c:v>3400</c:v>
                </c:pt>
                <c:pt idx="2">
                  <c:v>2900</c:v>
                </c:pt>
                <c:pt idx="3">
                  <c:v>2500</c:v>
                </c:pt>
                <c:pt idx="4">
                  <c:v>2250</c:v>
                </c:pt>
                <c:pt idx="5">
                  <c:v>2000</c:v>
                </c:pt>
              </c:numCache>
            </c:numRef>
          </c:val>
        </c:ser>
        <c:overlap val="100"/>
        <c:axId val="61727872"/>
        <c:axId val="61729408"/>
      </c:barChart>
      <c:catAx>
        <c:axId val="61727872"/>
        <c:scaling>
          <c:orientation val="minMax"/>
        </c:scaling>
        <c:axPos val="b"/>
        <c:tickLblPos val="nextTo"/>
        <c:crossAx val="61729408"/>
        <c:crosses val="autoZero"/>
        <c:auto val="1"/>
        <c:lblAlgn val="ctr"/>
        <c:lblOffset val="100"/>
      </c:catAx>
      <c:valAx>
        <c:axId val="61729408"/>
        <c:scaling>
          <c:orientation val="minMax"/>
        </c:scaling>
        <c:axPos val="l"/>
        <c:majorGridlines/>
        <c:numFmt formatCode="_(&quot;$&quot;* #,##0.00_);_(&quot;$&quot;* \(#,##0.00\);_(&quot;$&quot;* &quot;-&quot;??_);_(@_)" sourceLinked="1"/>
        <c:tickLblPos val="nextTo"/>
        <c:crossAx val="61727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7</xdr:row>
      <xdr:rowOff>76200</xdr:rowOff>
    </xdr:from>
    <xdr:to>
      <xdr:col>17</xdr:col>
      <xdr:colOff>161925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</xdr:row>
      <xdr:rowOff>28575</xdr:rowOff>
    </xdr:from>
    <xdr:to>
      <xdr:col>18</xdr:col>
      <xdr:colOff>171450</xdr:colOff>
      <xdr:row>13</xdr:row>
      <xdr:rowOff>171450</xdr:rowOff>
    </xdr:to>
    <xdr:sp macro="" textlink="">
      <xdr:nvSpPr>
        <xdr:cNvPr id="2" name="TextBox 1"/>
        <xdr:cNvSpPr txBox="1"/>
      </xdr:nvSpPr>
      <xdr:spPr>
        <a:xfrm>
          <a:off x="5476875" y="409575"/>
          <a:ext cx="6677025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First,</a:t>
          </a:r>
          <a:r>
            <a:rPr lang="en-US" sz="1100" baseline="0"/>
            <a:t> we need to determine who has sold 250000 and how many. In a column before bonus, we will indicate sales of 250000 by a 1, not will equal 0. We will be splitting a bonus of 500 for all those who have the highest sales (keep in mind, every month, including this one, highest sales  will change)</a:t>
          </a:r>
        </a:p>
        <a:p>
          <a:endParaRPr lang="en-US" sz="1100" baseline="0"/>
        </a:p>
        <a:p>
          <a:r>
            <a:rPr lang="en-US" sz="1100" baseline="0"/>
            <a:t>We will be using absolute address for our calculations. b11 references  the Max sales but in formulas movement down, up or sideways produces something other than b11. $b$11 references Max sales, but any movement still indicates $b$11. This is why this is called absolute address.</a:t>
          </a:r>
        </a:p>
        <a:p>
          <a:endParaRPr lang="en-US" sz="1100" baseline="0"/>
        </a:p>
        <a:p>
          <a:r>
            <a:rPr lang="en-US" sz="1100" baseline="0"/>
            <a:t>We will use the if function., =if(condition, true,false). For d2, this would be =if(b2=$b$11,1,0). This will produce 1 or 0. Sum these up and you have the number of winners. Multiply the 1 or 0 by the bonus (500) and divide by the number of winners and you have your solution.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10" sqref="A10:E10"/>
    </sheetView>
  </sheetViews>
  <sheetFormatPr defaultRowHeight="15" outlineLevelRow="1" outlineLevelCol="1"/>
  <cols>
    <col min="2" max="2" width="14.28515625" bestFit="1" customWidth="1"/>
    <col min="3" max="3" width="10.5703125" customWidth="1" outlineLevel="1"/>
    <col min="4" max="4" width="11.5703125" customWidth="1" outlineLevel="1"/>
    <col min="5" max="5" width="11.5703125" bestFit="1" customWidth="1"/>
  </cols>
  <sheetData>
    <row r="1" spans="1:5">
      <c r="A1" s="6" t="s">
        <v>15</v>
      </c>
      <c r="B1" s="6"/>
      <c r="C1" s="6"/>
      <c r="D1" s="6"/>
      <c r="E1" s="6"/>
    </row>
    <row r="3" spans="1:5" s="2" customFormat="1" ht="45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</row>
    <row r="4" spans="1:5">
      <c r="A4" s="3" t="s">
        <v>5</v>
      </c>
      <c r="B4" s="1">
        <v>250000</v>
      </c>
      <c r="C4" s="1">
        <f t="shared" ref="C4:C9" si="0">12000/12</f>
        <v>1000</v>
      </c>
      <c r="D4" s="1">
        <f t="shared" ref="D4:D9" si="1">1%*B4</f>
        <v>2500</v>
      </c>
      <c r="E4" s="1">
        <f t="shared" ref="E4:E9" si="2">SUM(C4:D4)</f>
        <v>3500</v>
      </c>
    </row>
    <row r="5" spans="1:5">
      <c r="A5" s="3" t="s">
        <v>0</v>
      </c>
      <c r="B5" s="1">
        <v>240000</v>
      </c>
      <c r="C5" s="1">
        <f t="shared" si="0"/>
        <v>1000</v>
      </c>
      <c r="D5" s="1">
        <f t="shared" si="1"/>
        <v>2400</v>
      </c>
      <c r="E5" s="1">
        <f t="shared" si="2"/>
        <v>3400</v>
      </c>
    </row>
    <row r="6" spans="1:5">
      <c r="A6" s="3" t="s">
        <v>1</v>
      </c>
      <c r="B6" s="1">
        <v>190000</v>
      </c>
      <c r="C6" s="1">
        <f t="shared" si="0"/>
        <v>1000</v>
      </c>
      <c r="D6" s="1">
        <f t="shared" si="1"/>
        <v>1900</v>
      </c>
      <c r="E6" s="1">
        <f t="shared" si="2"/>
        <v>2900</v>
      </c>
    </row>
    <row r="7" spans="1:5">
      <c r="A7" s="3" t="s">
        <v>3</v>
      </c>
      <c r="B7" s="1">
        <v>150000</v>
      </c>
      <c r="C7" s="1">
        <f t="shared" si="0"/>
        <v>1000</v>
      </c>
      <c r="D7" s="1">
        <f t="shared" si="1"/>
        <v>1500</v>
      </c>
      <c r="E7" s="1">
        <f t="shared" si="2"/>
        <v>2500</v>
      </c>
    </row>
    <row r="8" spans="1:5">
      <c r="A8" s="3" t="s">
        <v>4</v>
      </c>
      <c r="B8" s="1">
        <v>125000</v>
      </c>
      <c r="C8" s="1">
        <f t="shared" si="0"/>
        <v>1000</v>
      </c>
      <c r="D8" s="1">
        <f t="shared" si="1"/>
        <v>1250</v>
      </c>
      <c r="E8" s="1">
        <f t="shared" si="2"/>
        <v>2250</v>
      </c>
    </row>
    <row r="9" spans="1:5">
      <c r="A9" s="3" t="s">
        <v>2</v>
      </c>
      <c r="B9" s="1">
        <v>100000</v>
      </c>
      <c r="C9" s="1">
        <f t="shared" si="0"/>
        <v>1000</v>
      </c>
      <c r="D9" s="1">
        <f t="shared" si="1"/>
        <v>1000</v>
      </c>
      <c r="E9" s="1">
        <f t="shared" si="2"/>
        <v>2000</v>
      </c>
    </row>
    <row r="10" spans="1:5">
      <c r="A10" t="s">
        <v>6</v>
      </c>
      <c r="B10" s="4">
        <f>SUM(B4:B9)</f>
        <v>1055000</v>
      </c>
      <c r="C10" s="4">
        <f t="shared" ref="C10:E10" si="3">SUM(C4:C9)</f>
        <v>6000</v>
      </c>
      <c r="D10" s="4">
        <f t="shared" si="3"/>
        <v>10550</v>
      </c>
      <c r="E10" s="4">
        <f t="shared" si="3"/>
        <v>16550</v>
      </c>
    </row>
    <row r="11" spans="1:5">
      <c r="B11" s="1"/>
      <c r="C11" s="1"/>
      <c r="D11" s="1"/>
      <c r="E11" s="1"/>
    </row>
    <row r="12" spans="1:5" outlineLevel="1">
      <c r="A12" t="s">
        <v>7</v>
      </c>
      <c r="B12" s="1">
        <f>AVERAGE(B4:B9)</f>
        <v>175833.33333333334</v>
      </c>
      <c r="C12" s="1">
        <f t="shared" ref="C12:E12" si="4">AVERAGE(C4:C9)</f>
        <v>1000</v>
      </c>
      <c r="D12" s="1">
        <f t="shared" si="4"/>
        <v>1758.3333333333333</v>
      </c>
      <c r="E12" s="1">
        <f t="shared" si="4"/>
        <v>2758.3333333333335</v>
      </c>
    </row>
    <row r="13" spans="1:5" outlineLevel="1">
      <c r="A13" t="s">
        <v>8</v>
      </c>
      <c r="B13" s="1">
        <f>MAX(B4:B9)</f>
        <v>250000</v>
      </c>
      <c r="C13" s="1">
        <f t="shared" ref="C13:E13" si="5">MAX(C4:C9)</f>
        <v>1000</v>
      </c>
      <c r="D13" s="1">
        <f t="shared" si="5"/>
        <v>2500</v>
      </c>
      <c r="E13" s="1">
        <f t="shared" si="5"/>
        <v>3500</v>
      </c>
    </row>
    <row r="14" spans="1:5" outlineLevel="1">
      <c r="A14" t="s">
        <v>9</v>
      </c>
      <c r="B14" s="1">
        <f>MIN(B4:B9)</f>
        <v>100000</v>
      </c>
      <c r="C14" s="1">
        <f t="shared" ref="C14:E14" si="6">MIN(C4:C9)</f>
        <v>1000</v>
      </c>
      <c r="D14" s="1">
        <f t="shared" si="6"/>
        <v>1000</v>
      </c>
      <c r="E14" s="1">
        <f t="shared" si="6"/>
        <v>2000</v>
      </c>
    </row>
  </sheetData>
  <sortState ref="A4:E9">
    <sortCondition descending="1" ref="E4:E9"/>
  </sortState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F12" sqref="A1:F12"/>
    </sheetView>
  </sheetViews>
  <sheetFormatPr defaultRowHeight="15"/>
  <cols>
    <col min="1" max="1" width="8.5703125" bestFit="1" customWidth="1"/>
    <col min="2" max="2" width="16.28515625" customWidth="1"/>
    <col min="3" max="3" width="10.5703125" bestFit="1" customWidth="1"/>
    <col min="4" max="4" width="10.5703125" customWidth="1"/>
    <col min="5" max="5" width="12.140625" customWidth="1"/>
    <col min="6" max="6" width="11.85546875" customWidth="1"/>
  </cols>
  <sheetData>
    <row r="1" spans="1:6" ht="30">
      <c r="A1" s="5" t="s">
        <v>10</v>
      </c>
      <c r="B1" s="5" t="s">
        <v>11</v>
      </c>
      <c r="C1" s="5" t="s">
        <v>12</v>
      </c>
      <c r="D1" s="5" t="s">
        <v>16</v>
      </c>
      <c r="E1" s="5" t="s">
        <v>13</v>
      </c>
      <c r="F1" s="5" t="s">
        <v>14</v>
      </c>
    </row>
    <row r="2" spans="1:6">
      <c r="A2" s="3" t="s">
        <v>5</v>
      </c>
      <c r="B2" s="1">
        <v>250000</v>
      </c>
      <c r="C2" s="1">
        <f t="shared" ref="C2:C7" si="0">12000/12</f>
        <v>1000</v>
      </c>
      <c r="D2" s="1"/>
      <c r="E2" s="1">
        <f t="shared" ref="E2:E7" si="1">1%*B2</f>
        <v>2500</v>
      </c>
      <c r="F2" s="1">
        <f t="shared" ref="F2:F7" si="2">SUM(C2:E2)</f>
        <v>3500</v>
      </c>
    </row>
    <row r="3" spans="1:6">
      <c r="A3" s="3" t="s">
        <v>0</v>
      </c>
      <c r="B3" s="1">
        <v>240000</v>
      </c>
      <c r="C3" s="1">
        <f t="shared" si="0"/>
        <v>1000</v>
      </c>
      <c r="D3" s="1"/>
      <c r="E3" s="1">
        <f t="shared" si="1"/>
        <v>2400</v>
      </c>
      <c r="F3" s="1">
        <f t="shared" si="2"/>
        <v>3400</v>
      </c>
    </row>
    <row r="4" spans="1:6">
      <c r="A4" s="3" t="s">
        <v>1</v>
      </c>
      <c r="B4" s="1">
        <v>190000</v>
      </c>
      <c r="C4" s="1">
        <f t="shared" si="0"/>
        <v>1000</v>
      </c>
      <c r="D4" s="1"/>
      <c r="E4" s="1">
        <f t="shared" si="1"/>
        <v>1900</v>
      </c>
      <c r="F4" s="1">
        <f t="shared" si="2"/>
        <v>2900</v>
      </c>
    </row>
    <row r="5" spans="1:6">
      <c r="A5" s="3" t="s">
        <v>3</v>
      </c>
      <c r="B5" s="1">
        <v>150000</v>
      </c>
      <c r="C5" s="1">
        <f t="shared" si="0"/>
        <v>1000</v>
      </c>
      <c r="D5" s="1"/>
      <c r="E5" s="1">
        <f t="shared" si="1"/>
        <v>1500</v>
      </c>
      <c r="F5" s="1">
        <f t="shared" si="2"/>
        <v>2500</v>
      </c>
    </row>
    <row r="6" spans="1:6">
      <c r="A6" s="3" t="s">
        <v>4</v>
      </c>
      <c r="B6" s="1">
        <v>125000</v>
      </c>
      <c r="C6" s="1">
        <f t="shared" si="0"/>
        <v>1000</v>
      </c>
      <c r="D6" s="1"/>
      <c r="E6" s="1">
        <f t="shared" si="1"/>
        <v>1250</v>
      </c>
      <c r="F6" s="1">
        <f t="shared" si="2"/>
        <v>2250</v>
      </c>
    </row>
    <row r="7" spans="1:6">
      <c r="A7" s="3" t="s">
        <v>2</v>
      </c>
      <c r="B7" s="1">
        <v>100000</v>
      </c>
      <c r="C7" s="1">
        <f t="shared" si="0"/>
        <v>1000</v>
      </c>
      <c r="D7" s="1"/>
      <c r="E7" s="1">
        <f t="shared" si="1"/>
        <v>1000</v>
      </c>
      <c r="F7" s="1">
        <f t="shared" si="2"/>
        <v>2000</v>
      </c>
    </row>
    <row r="8" spans="1:6">
      <c r="A8" t="s">
        <v>6</v>
      </c>
      <c r="B8" s="4">
        <f>SUM(B2:B7)</f>
        <v>1055000</v>
      </c>
      <c r="C8" s="4">
        <f t="shared" ref="C8:F8" si="3">SUM(C2:C7)</f>
        <v>6000</v>
      </c>
      <c r="D8" s="4">
        <f t="shared" si="3"/>
        <v>0</v>
      </c>
      <c r="E8" s="4">
        <f t="shared" si="3"/>
        <v>10550</v>
      </c>
      <c r="F8" s="4">
        <f t="shared" si="3"/>
        <v>16550</v>
      </c>
    </row>
    <row r="10" spans="1:6">
      <c r="A10" t="s">
        <v>7</v>
      </c>
      <c r="B10" s="1">
        <f>AVERAGE(B2:B7)</f>
        <v>175833.33333333334</v>
      </c>
      <c r="C10" s="1">
        <f t="shared" ref="C10:E10" si="4">AVERAGE(C2:C7)</f>
        <v>1000</v>
      </c>
      <c r="D10" s="1"/>
      <c r="E10" s="1">
        <f t="shared" si="4"/>
        <v>1758.3333333333333</v>
      </c>
    </row>
    <row r="11" spans="1:6">
      <c r="A11" t="s">
        <v>8</v>
      </c>
      <c r="B11" s="1">
        <f>MAX(B2:B7)</f>
        <v>250000</v>
      </c>
      <c r="C11" s="1">
        <f t="shared" ref="C11:E11" si="5">MAX(C2:C7)</f>
        <v>1000</v>
      </c>
      <c r="D11" s="1">
        <f t="shared" si="5"/>
        <v>0</v>
      </c>
      <c r="E11" s="1">
        <f t="shared" si="5"/>
        <v>2500</v>
      </c>
    </row>
    <row r="12" spans="1:6">
      <c r="A12" t="s">
        <v>9</v>
      </c>
      <c r="B12" s="1">
        <f>MIN(B2:B7)</f>
        <v>100000</v>
      </c>
      <c r="C12" s="1">
        <f t="shared" ref="C12:E12" si="6">MIN(C2:C7)</f>
        <v>1000</v>
      </c>
      <c r="D12" s="1">
        <f t="shared" si="6"/>
        <v>0</v>
      </c>
      <c r="E12" s="1">
        <f t="shared" si="6"/>
        <v>1000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G9" sqref="G9"/>
    </sheetView>
  </sheetViews>
  <sheetFormatPr defaultRowHeight="15"/>
  <cols>
    <col min="1" max="1" width="8.5703125" bestFit="1" customWidth="1"/>
    <col min="2" max="2" width="14.28515625" bestFit="1" customWidth="1"/>
    <col min="3" max="3" width="10.5703125" bestFit="1" customWidth="1"/>
    <col min="5" max="5" width="9" bestFit="1" customWidth="1"/>
    <col min="6" max="7" width="11.5703125" bestFit="1" customWidth="1"/>
  </cols>
  <sheetData>
    <row r="1" spans="1:7" ht="45">
      <c r="A1" s="5" t="s">
        <v>10</v>
      </c>
      <c r="B1" s="5" t="s">
        <v>11</v>
      </c>
      <c r="C1" s="5" t="s">
        <v>12</v>
      </c>
      <c r="D1" s="5" t="s">
        <v>17</v>
      </c>
      <c r="E1" s="5" t="s">
        <v>16</v>
      </c>
      <c r="F1" s="5" t="s">
        <v>13</v>
      </c>
      <c r="G1" s="5" t="s">
        <v>14</v>
      </c>
    </row>
    <row r="2" spans="1:7">
      <c r="A2" s="3" t="s">
        <v>5</v>
      </c>
      <c r="B2" s="1">
        <v>250000</v>
      </c>
      <c r="C2" s="1">
        <f t="shared" ref="C2:C7" si="0">12000/12</f>
        <v>1000</v>
      </c>
      <c r="D2" s="1">
        <f>IF(B2=$B$11,1,0)</f>
        <v>1</v>
      </c>
      <c r="E2" s="1">
        <f>D2*500/$D$8</f>
        <v>500</v>
      </c>
      <c r="F2" s="1">
        <f t="shared" ref="F2:F7" si="1">1%*B2</f>
        <v>2500</v>
      </c>
      <c r="G2" s="1">
        <f>SUM(E2:F2)+C2</f>
        <v>4000</v>
      </c>
    </row>
    <row r="3" spans="1:7">
      <c r="A3" s="3" t="s">
        <v>0</v>
      </c>
      <c r="B3" s="1">
        <v>240000</v>
      </c>
      <c r="C3" s="1">
        <f t="shared" si="0"/>
        <v>1000</v>
      </c>
      <c r="D3" s="1">
        <f t="shared" ref="D3:D7" si="2">IF(B3=$B$11,1,0)</f>
        <v>0</v>
      </c>
      <c r="E3" s="1">
        <f t="shared" ref="E3:E7" si="3">D3*500/$D$8</f>
        <v>0</v>
      </c>
      <c r="F3" s="1">
        <f t="shared" si="1"/>
        <v>2400</v>
      </c>
      <c r="G3" s="1">
        <f t="shared" ref="G3:G7" si="4">SUM(E3:F3)+C3</f>
        <v>3400</v>
      </c>
    </row>
    <row r="4" spans="1:7">
      <c r="A4" s="3" t="s">
        <v>1</v>
      </c>
      <c r="B4" s="1">
        <v>190000</v>
      </c>
      <c r="C4" s="1">
        <f t="shared" si="0"/>
        <v>1000</v>
      </c>
      <c r="D4" s="1">
        <f t="shared" si="2"/>
        <v>0</v>
      </c>
      <c r="E4" s="1">
        <f t="shared" si="3"/>
        <v>0</v>
      </c>
      <c r="F4" s="1">
        <f t="shared" si="1"/>
        <v>1900</v>
      </c>
      <c r="G4" s="1">
        <f t="shared" si="4"/>
        <v>2900</v>
      </c>
    </row>
    <row r="5" spans="1:7">
      <c r="A5" s="3" t="s">
        <v>3</v>
      </c>
      <c r="B5" s="1">
        <v>150000</v>
      </c>
      <c r="C5" s="1">
        <f t="shared" si="0"/>
        <v>1000</v>
      </c>
      <c r="D5" s="1">
        <f t="shared" si="2"/>
        <v>0</v>
      </c>
      <c r="E5" s="1">
        <f t="shared" si="3"/>
        <v>0</v>
      </c>
      <c r="F5" s="1">
        <f t="shared" si="1"/>
        <v>1500</v>
      </c>
      <c r="G5" s="1">
        <f t="shared" si="4"/>
        <v>2500</v>
      </c>
    </row>
    <row r="6" spans="1:7">
      <c r="A6" s="3" t="s">
        <v>4</v>
      </c>
      <c r="B6" s="1">
        <v>125000</v>
      </c>
      <c r="C6" s="1">
        <f t="shared" si="0"/>
        <v>1000</v>
      </c>
      <c r="D6" s="1">
        <f t="shared" si="2"/>
        <v>0</v>
      </c>
      <c r="E6" s="1">
        <f t="shared" si="3"/>
        <v>0</v>
      </c>
      <c r="F6" s="1">
        <f t="shared" si="1"/>
        <v>1250</v>
      </c>
      <c r="G6" s="1">
        <f t="shared" si="4"/>
        <v>2250</v>
      </c>
    </row>
    <row r="7" spans="1:7">
      <c r="A7" s="3" t="s">
        <v>2</v>
      </c>
      <c r="B7" s="1">
        <v>100000</v>
      </c>
      <c r="C7" s="1">
        <f t="shared" si="0"/>
        <v>1000</v>
      </c>
      <c r="D7" s="1">
        <f t="shared" si="2"/>
        <v>0</v>
      </c>
      <c r="E7" s="1">
        <f t="shared" si="3"/>
        <v>0</v>
      </c>
      <c r="F7" s="1">
        <f t="shared" si="1"/>
        <v>1000</v>
      </c>
      <c r="G7" s="1">
        <f t="shared" si="4"/>
        <v>2000</v>
      </c>
    </row>
    <row r="8" spans="1:7">
      <c r="A8" t="s">
        <v>6</v>
      </c>
      <c r="B8" s="4">
        <f>SUM(B2:B7)</f>
        <v>1055000</v>
      </c>
      <c r="C8" s="4">
        <f t="shared" ref="C8:G8" si="5">SUM(C2:C7)</f>
        <v>6000</v>
      </c>
      <c r="D8" s="4">
        <f t="shared" si="5"/>
        <v>1</v>
      </c>
      <c r="E8" s="4">
        <f t="shared" si="5"/>
        <v>500</v>
      </c>
      <c r="F8" s="4">
        <f t="shared" si="5"/>
        <v>10550</v>
      </c>
      <c r="G8" s="4">
        <f t="shared" si="5"/>
        <v>17050</v>
      </c>
    </row>
    <row r="9" spans="1:7">
      <c r="F9" t="s">
        <v>18</v>
      </c>
      <c r="G9" s="7">
        <f>Sheet1!E10</f>
        <v>16550</v>
      </c>
    </row>
    <row r="10" spans="1:7">
      <c r="A10" t="s">
        <v>7</v>
      </c>
      <c r="B10" s="1">
        <f>AVERAGE(B2:B7)</f>
        <v>175833.33333333334</v>
      </c>
      <c r="C10" s="1">
        <f t="shared" ref="C10:F10" si="6">AVERAGE(C2:C7)</f>
        <v>1000</v>
      </c>
      <c r="D10" s="1"/>
      <c r="E10" s="1"/>
      <c r="F10" s="1">
        <f t="shared" si="6"/>
        <v>1758.3333333333333</v>
      </c>
      <c r="G10" s="1">
        <f t="shared" ref="G10" si="7">AVERAGE(G2:G7)</f>
        <v>2841.6666666666665</v>
      </c>
    </row>
    <row r="11" spans="1:7">
      <c r="A11" t="s">
        <v>8</v>
      </c>
      <c r="B11" s="1">
        <f>MAX(B2:B7)</f>
        <v>250000</v>
      </c>
      <c r="C11" s="1">
        <f t="shared" ref="C11:F11" si="8">MAX(C2:C7)</f>
        <v>1000</v>
      </c>
      <c r="D11" s="1"/>
      <c r="E11" s="1">
        <f t="shared" si="8"/>
        <v>500</v>
      </c>
      <c r="F11" s="1">
        <f t="shared" si="8"/>
        <v>2500</v>
      </c>
      <c r="G11" s="1">
        <f t="shared" ref="G11" si="9">MAX(G2:G7)</f>
        <v>4000</v>
      </c>
    </row>
    <row r="12" spans="1:7">
      <c r="A12" t="s">
        <v>9</v>
      </c>
      <c r="B12" s="1">
        <f>MIN(B2:B7)</f>
        <v>100000</v>
      </c>
      <c r="C12" s="1">
        <f t="shared" ref="C12:F12" si="10">MIN(C2:C7)</f>
        <v>1000</v>
      </c>
      <c r="D12" s="1"/>
      <c r="E12" s="1">
        <f t="shared" si="10"/>
        <v>0</v>
      </c>
      <c r="F12" s="1">
        <f t="shared" si="10"/>
        <v>1000</v>
      </c>
      <c r="G12" s="1">
        <f t="shared" ref="G12" si="11">MIN(G2:G7)</f>
        <v>2000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2011-11-16T16:57:55Z</dcterms:created>
  <dcterms:modified xsi:type="dcterms:W3CDTF">2011-11-28T02:21:08Z</dcterms:modified>
</cp:coreProperties>
</file>